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45" windowWidth="15480" windowHeight="11460" tabRatio="857" activeTab="2"/>
  </bookViews>
  <sheets>
    <sheet name="2005_total_1" sheetId="21" r:id="rId1"/>
    <sheet name="2005_male_1" sheetId="3" r:id="rId2"/>
    <sheet name="2005_female_1" sheetId="4" r:id="rId3"/>
    <sheet name="2005_total_2" sheetId="22" r:id="rId4"/>
    <sheet name="2005_male_2" sheetId="5" r:id="rId5"/>
    <sheet name="2005_female_2" sheetId="6" r:id="rId6"/>
    <sheet name="2005_total_3" sheetId="18" r:id="rId7"/>
    <sheet name="2005_male_3" sheetId="7" r:id="rId8"/>
    <sheet name="2005_female_3" sheetId="8" r:id="rId9"/>
    <sheet name="2005_total_4" sheetId="17" r:id="rId10"/>
    <sheet name="2005_male_4" sheetId="9" r:id="rId11"/>
    <sheet name="2005_female_4" sheetId="10" r:id="rId12"/>
    <sheet name="2005_育齡婦女" sheetId="32" r:id="rId13"/>
    <sheet name="2010_total" sheetId="29" r:id="rId14"/>
    <sheet name="2010_male" sheetId="30" r:id="rId15"/>
    <sheet name="2010_female" sheetId="31" r:id="rId16"/>
    <sheet name="2011_total" sheetId="28" r:id="rId17"/>
    <sheet name="2011_male" sheetId="27" r:id="rId18"/>
    <sheet name="2011_female" sheetId="23" r:id="rId19"/>
    <sheet name="2012_total" sheetId="25" r:id="rId20"/>
    <sheet name="2012_male" sheetId="24" r:id="rId21"/>
    <sheet name="2012_female" sheetId="26" r:id="rId22"/>
  </sheets>
  <calcPr calcId="145621"/>
</workbook>
</file>

<file path=xl/calcChain.xml><?xml version="1.0" encoding="utf-8"?>
<calcChain xmlns="http://schemas.openxmlformats.org/spreadsheetml/2006/main">
  <c r="L7" i="32" l="1"/>
  <c r="L23" i="3" l="1"/>
  <c r="G23" i="3"/>
  <c r="L22" i="3"/>
  <c r="G22" i="3"/>
  <c r="L21" i="3"/>
  <c r="G21" i="3"/>
  <c r="L20" i="3"/>
  <c r="G20" i="3"/>
  <c r="L19" i="3"/>
  <c r="G19" i="3"/>
  <c r="L18" i="3"/>
  <c r="G18" i="3"/>
  <c r="L17" i="3"/>
  <c r="G17" i="3"/>
  <c r="L16" i="3"/>
  <c r="G16" i="3"/>
  <c r="L15" i="3"/>
  <c r="G15" i="3"/>
  <c r="L14" i="3"/>
  <c r="G14" i="3"/>
  <c r="L13" i="3"/>
  <c r="G13" i="3"/>
  <c r="L12" i="3"/>
  <c r="G12" i="3"/>
  <c r="L11" i="3"/>
  <c r="G11" i="3"/>
  <c r="L10" i="3"/>
  <c r="G10" i="3"/>
  <c r="L9" i="3"/>
  <c r="G9" i="3"/>
  <c r="L8" i="3"/>
  <c r="G8" i="3"/>
  <c r="L7" i="3"/>
  <c r="G7" i="3"/>
  <c r="L23" i="4"/>
  <c r="G23" i="4"/>
  <c r="L22" i="4"/>
  <c r="G22" i="4"/>
  <c r="L21" i="4"/>
  <c r="G21" i="4"/>
  <c r="L20" i="4"/>
  <c r="G20" i="4"/>
  <c r="L19" i="4"/>
  <c r="G19" i="4"/>
  <c r="L18" i="4"/>
  <c r="G18" i="4"/>
  <c r="L17" i="4"/>
  <c r="G17" i="4"/>
  <c r="L16" i="4"/>
  <c r="G16" i="4"/>
  <c r="L15" i="4"/>
  <c r="G15" i="4"/>
  <c r="L14" i="4"/>
  <c r="G14" i="4"/>
  <c r="L13" i="4"/>
  <c r="G13" i="4"/>
  <c r="L12" i="4"/>
  <c r="G12" i="4"/>
  <c r="L11" i="4"/>
  <c r="G11" i="4"/>
  <c r="L10" i="4"/>
  <c r="G10" i="4"/>
  <c r="L9" i="4"/>
  <c r="G9" i="4"/>
  <c r="L8" i="4"/>
  <c r="G8" i="4"/>
  <c r="L7" i="4"/>
  <c r="G7" i="4"/>
  <c r="L23" i="21"/>
  <c r="G23" i="21"/>
  <c r="L22" i="21"/>
  <c r="G22" i="21"/>
  <c r="L21" i="21"/>
  <c r="G21" i="21"/>
  <c r="L20" i="21"/>
  <c r="G20" i="21"/>
  <c r="L19" i="21"/>
  <c r="G19" i="21"/>
  <c r="L18" i="21"/>
  <c r="G18" i="21"/>
  <c r="L17" i="21"/>
  <c r="G17" i="21"/>
  <c r="L16" i="21"/>
  <c r="G16" i="21"/>
  <c r="L15" i="21"/>
  <c r="G15" i="21"/>
  <c r="L14" i="21"/>
  <c r="G14" i="21"/>
  <c r="L13" i="21"/>
  <c r="G13" i="21"/>
  <c r="L12" i="21"/>
  <c r="G12" i="21"/>
  <c r="L11" i="21"/>
  <c r="G11" i="21"/>
  <c r="L10" i="21"/>
  <c r="G10" i="21"/>
  <c r="L9" i="21"/>
  <c r="G9" i="21"/>
  <c r="L8" i="21"/>
  <c r="G8" i="21"/>
  <c r="L7" i="21"/>
  <c r="G7" i="21"/>
  <c r="L23" i="5"/>
  <c r="G23" i="5"/>
  <c r="L22" i="5"/>
  <c r="G22" i="5"/>
  <c r="L21" i="5"/>
  <c r="G21" i="5"/>
  <c r="L20" i="5"/>
  <c r="G20" i="5"/>
  <c r="L19" i="5"/>
  <c r="G19" i="5"/>
  <c r="L18" i="5"/>
  <c r="G18" i="5"/>
  <c r="L17" i="5"/>
  <c r="G17" i="5"/>
  <c r="L16" i="5"/>
  <c r="G16" i="5"/>
  <c r="L15" i="5"/>
  <c r="G15" i="5"/>
  <c r="L14" i="5"/>
  <c r="G14" i="5"/>
  <c r="L13" i="5"/>
  <c r="G13" i="5"/>
  <c r="L12" i="5"/>
  <c r="G12" i="5"/>
  <c r="L11" i="5"/>
  <c r="G11" i="5"/>
  <c r="L10" i="5"/>
  <c r="G10" i="5"/>
  <c r="L9" i="5"/>
  <c r="G9" i="5"/>
  <c r="L8" i="5"/>
  <c r="G8" i="5"/>
  <c r="L7" i="5"/>
  <c r="G7" i="5"/>
  <c r="L23" i="6"/>
  <c r="G23" i="6"/>
  <c r="L22" i="6"/>
  <c r="G22" i="6"/>
  <c r="L21" i="6"/>
  <c r="G21" i="6"/>
  <c r="L20" i="6"/>
  <c r="G20" i="6"/>
  <c r="L19" i="6"/>
  <c r="G19" i="6"/>
  <c r="L18" i="6"/>
  <c r="G18" i="6"/>
  <c r="L17" i="6"/>
  <c r="G17" i="6"/>
  <c r="L16" i="6"/>
  <c r="G16" i="6"/>
  <c r="L15" i="6"/>
  <c r="G15" i="6"/>
  <c r="L14" i="6"/>
  <c r="G14" i="6"/>
  <c r="L13" i="6"/>
  <c r="G13" i="6"/>
  <c r="L12" i="6"/>
  <c r="G12" i="6"/>
  <c r="L11" i="6"/>
  <c r="G11" i="6"/>
  <c r="L10" i="6"/>
  <c r="G10" i="6"/>
  <c r="L9" i="6"/>
  <c r="G9" i="6"/>
  <c r="L8" i="6"/>
  <c r="G8" i="6"/>
  <c r="L7" i="6"/>
  <c r="G7" i="6"/>
  <c r="L23" i="22"/>
  <c r="G23" i="22"/>
  <c r="L22" i="22"/>
  <c r="G22" i="22"/>
  <c r="L21" i="22"/>
  <c r="G21" i="22"/>
  <c r="L20" i="22"/>
  <c r="G20" i="22"/>
  <c r="L19" i="22"/>
  <c r="G19" i="22"/>
  <c r="L18" i="22"/>
  <c r="G18" i="22"/>
  <c r="L17" i="22"/>
  <c r="G17" i="22"/>
  <c r="L16" i="22"/>
  <c r="G16" i="22"/>
  <c r="L15" i="22"/>
  <c r="G15" i="22"/>
  <c r="L14" i="22"/>
  <c r="G14" i="22"/>
  <c r="L13" i="22"/>
  <c r="G13" i="22"/>
  <c r="L12" i="22"/>
  <c r="G12" i="22"/>
  <c r="L11" i="22"/>
  <c r="G11" i="22"/>
  <c r="L10" i="22"/>
  <c r="G10" i="22"/>
  <c r="L9" i="22"/>
  <c r="G9" i="22"/>
  <c r="L8" i="22"/>
  <c r="G8" i="22"/>
  <c r="L7" i="22"/>
  <c r="G7" i="22"/>
  <c r="L23" i="7"/>
  <c r="G23" i="7"/>
  <c r="L22" i="7"/>
  <c r="G22" i="7"/>
  <c r="L21" i="7"/>
  <c r="G21" i="7"/>
  <c r="L20" i="7"/>
  <c r="G20" i="7"/>
  <c r="L19" i="7"/>
  <c r="G19" i="7"/>
  <c r="L18" i="7"/>
  <c r="G18" i="7"/>
  <c r="L17" i="7"/>
  <c r="G17" i="7"/>
  <c r="L16" i="7"/>
  <c r="G16" i="7"/>
  <c r="L14" i="7"/>
  <c r="G14" i="7"/>
  <c r="L13" i="7"/>
  <c r="G13" i="7"/>
  <c r="L12" i="7"/>
  <c r="G12" i="7"/>
  <c r="L11" i="7"/>
  <c r="G11" i="7"/>
  <c r="L10" i="7"/>
  <c r="G10" i="7"/>
  <c r="L9" i="7"/>
  <c r="G9" i="7"/>
  <c r="L8" i="7"/>
  <c r="G8" i="7"/>
  <c r="L7" i="7"/>
  <c r="G7" i="7"/>
  <c r="L23" i="8"/>
  <c r="G23" i="8"/>
  <c r="L22" i="8"/>
  <c r="G22" i="8"/>
  <c r="L21" i="8"/>
  <c r="G21" i="8"/>
  <c r="L20" i="8"/>
  <c r="G20" i="8"/>
  <c r="L19" i="8"/>
  <c r="G19" i="8"/>
  <c r="L18" i="8"/>
  <c r="G18" i="8"/>
  <c r="L17" i="8"/>
  <c r="G17" i="8"/>
  <c r="L16" i="8"/>
  <c r="G16" i="8"/>
  <c r="L14" i="8"/>
  <c r="G14" i="8"/>
  <c r="L13" i="8"/>
  <c r="G13" i="8"/>
  <c r="L12" i="8"/>
  <c r="G12" i="8"/>
  <c r="L11" i="8"/>
  <c r="G11" i="8"/>
  <c r="L10" i="8"/>
  <c r="G10" i="8"/>
  <c r="L9" i="8"/>
  <c r="G9" i="8"/>
  <c r="L8" i="8"/>
  <c r="G8" i="8"/>
  <c r="L7" i="8"/>
  <c r="G7" i="8"/>
  <c r="L23" i="18"/>
  <c r="G23" i="18"/>
  <c r="L22" i="18"/>
  <c r="G22" i="18"/>
  <c r="L21" i="18"/>
  <c r="G21" i="18"/>
  <c r="L20" i="18"/>
  <c r="G20" i="18"/>
  <c r="L19" i="18"/>
  <c r="G19" i="18"/>
  <c r="L18" i="18"/>
  <c r="G18" i="18"/>
  <c r="L17" i="18"/>
  <c r="G17" i="18"/>
  <c r="L16" i="18"/>
  <c r="G16" i="18"/>
  <c r="L14" i="18"/>
  <c r="G14" i="18"/>
  <c r="L13" i="18"/>
  <c r="G13" i="18"/>
  <c r="L12" i="18"/>
  <c r="G12" i="18"/>
  <c r="L11" i="18"/>
  <c r="G11" i="18"/>
  <c r="L10" i="18"/>
  <c r="G10" i="18"/>
  <c r="L9" i="18"/>
  <c r="G9" i="18"/>
  <c r="L8" i="18"/>
  <c r="G8" i="18"/>
  <c r="L7" i="18"/>
  <c r="G7" i="18"/>
  <c r="L23" i="9"/>
  <c r="G23" i="9"/>
  <c r="L22" i="9"/>
  <c r="G22" i="9"/>
  <c r="L21" i="9"/>
  <c r="G21" i="9"/>
  <c r="L20" i="9"/>
  <c r="G20" i="9"/>
  <c r="L19" i="9"/>
  <c r="G19" i="9"/>
  <c r="L18" i="9"/>
  <c r="G18" i="9"/>
  <c r="L17" i="9"/>
  <c r="G17" i="9"/>
  <c r="L16" i="9"/>
  <c r="G16" i="9"/>
  <c r="L15" i="9"/>
  <c r="G15" i="9"/>
  <c r="L14" i="9"/>
  <c r="G14" i="9"/>
  <c r="L13" i="9"/>
  <c r="G13" i="9"/>
  <c r="L12" i="9"/>
  <c r="G12" i="9"/>
  <c r="L11" i="9"/>
  <c r="G11" i="9"/>
  <c r="L10" i="9"/>
  <c r="G10" i="9"/>
  <c r="L9" i="9"/>
  <c r="G9" i="9"/>
  <c r="L8" i="9"/>
  <c r="G8" i="9"/>
  <c r="L7" i="9"/>
  <c r="G7" i="9"/>
  <c r="L23" i="10"/>
  <c r="G23" i="10"/>
  <c r="L22" i="10"/>
  <c r="G22" i="10"/>
  <c r="L21" i="10"/>
  <c r="G21" i="10"/>
  <c r="L20" i="10"/>
  <c r="G20" i="10"/>
  <c r="L19" i="10"/>
  <c r="G19" i="10"/>
  <c r="L18" i="10"/>
  <c r="G18" i="10"/>
  <c r="L17" i="10"/>
  <c r="G17" i="10"/>
  <c r="L16" i="10"/>
  <c r="G16" i="10"/>
  <c r="L15" i="10"/>
  <c r="G15" i="10"/>
  <c r="L14" i="10"/>
  <c r="G14" i="10"/>
  <c r="L13" i="10"/>
  <c r="G13" i="10"/>
  <c r="L12" i="10"/>
  <c r="G12" i="10"/>
  <c r="L11" i="10"/>
  <c r="G11" i="10"/>
  <c r="L10" i="10"/>
  <c r="G10" i="10"/>
  <c r="L9" i="10"/>
  <c r="G9" i="10"/>
  <c r="L8" i="10"/>
  <c r="G8" i="10"/>
  <c r="L7" i="10"/>
  <c r="G7" i="10"/>
  <c r="L23" i="17"/>
  <c r="G23" i="17"/>
  <c r="L22" i="17"/>
  <c r="G22" i="17"/>
  <c r="L21" i="17"/>
  <c r="G21" i="17"/>
  <c r="L20" i="17"/>
  <c r="G20" i="17"/>
  <c r="L19" i="17"/>
  <c r="G19" i="17"/>
  <c r="L18" i="17"/>
  <c r="G18" i="17"/>
  <c r="L17" i="17"/>
  <c r="G17" i="17"/>
  <c r="L16" i="17"/>
  <c r="G16" i="17"/>
  <c r="L15" i="17"/>
  <c r="G15" i="17"/>
  <c r="L14" i="17"/>
  <c r="G14" i="17"/>
  <c r="L13" i="17"/>
  <c r="G13" i="17"/>
  <c r="L12" i="17"/>
  <c r="G12" i="17"/>
  <c r="L11" i="17"/>
  <c r="G11" i="17"/>
  <c r="L10" i="17"/>
  <c r="G10" i="17"/>
  <c r="L9" i="17"/>
  <c r="G9" i="17"/>
  <c r="L8" i="17"/>
  <c r="G8" i="17"/>
  <c r="L7" i="17"/>
  <c r="G7" i="17"/>
  <c r="L23" i="32"/>
  <c r="G23" i="32"/>
  <c r="L22" i="32"/>
  <c r="G22" i="32"/>
  <c r="L21" i="32"/>
  <c r="G21" i="32"/>
  <c r="L20" i="32"/>
  <c r="G20" i="32"/>
  <c r="L19" i="32"/>
  <c r="G19" i="32"/>
  <c r="L18" i="32"/>
  <c r="G18" i="32"/>
  <c r="L17" i="32"/>
  <c r="G17" i="32"/>
  <c r="L16" i="32"/>
  <c r="G16" i="32"/>
  <c r="L15" i="32"/>
  <c r="G15" i="32"/>
  <c r="L14" i="32"/>
  <c r="G14" i="32"/>
  <c r="L13" i="32"/>
  <c r="G13" i="32"/>
  <c r="L12" i="32"/>
  <c r="G12" i="32"/>
  <c r="L11" i="32"/>
  <c r="G11" i="32"/>
  <c r="L10" i="32"/>
  <c r="G10" i="32"/>
  <c r="L9" i="32"/>
  <c r="G9" i="32"/>
  <c r="L8" i="32"/>
  <c r="G8" i="32"/>
  <c r="G7" i="32"/>
  <c r="L23" i="30"/>
  <c r="G23" i="30"/>
  <c r="L22" i="30"/>
  <c r="G22" i="30"/>
  <c r="L21" i="30"/>
  <c r="G21" i="30"/>
  <c r="L20" i="30"/>
  <c r="G20" i="30"/>
  <c r="L19" i="30"/>
  <c r="G19" i="30"/>
  <c r="L18" i="30"/>
  <c r="G18" i="30"/>
  <c r="L17" i="30"/>
  <c r="G17" i="30"/>
  <c r="L16" i="30"/>
  <c r="G16" i="30"/>
  <c r="L15" i="30"/>
  <c r="G15" i="30"/>
  <c r="L14" i="30"/>
  <c r="G14" i="30"/>
  <c r="L13" i="30"/>
  <c r="G13" i="30"/>
  <c r="L12" i="30"/>
  <c r="G12" i="30"/>
  <c r="L11" i="30"/>
  <c r="G11" i="30"/>
  <c r="L10" i="30"/>
  <c r="G10" i="30"/>
  <c r="L9" i="30"/>
  <c r="G9" i="30"/>
  <c r="L8" i="30"/>
  <c r="G8" i="30"/>
  <c r="L7" i="30"/>
  <c r="G7" i="30"/>
  <c r="L23" i="31"/>
  <c r="G23" i="31"/>
  <c r="L22" i="31"/>
  <c r="G22" i="31"/>
  <c r="L21" i="31"/>
  <c r="G21" i="31"/>
  <c r="L20" i="31"/>
  <c r="G20" i="31"/>
  <c r="L19" i="31"/>
  <c r="G19" i="31"/>
  <c r="L18" i="31"/>
  <c r="G18" i="31"/>
  <c r="L17" i="31"/>
  <c r="G17" i="31"/>
  <c r="L16" i="31"/>
  <c r="G16" i="31"/>
  <c r="L15" i="31"/>
  <c r="G15" i="31"/>
  <c r="L14" i="31"/>
  <c r="G14" i="31"/>
  <c r="L13" i="31"/>
  <c r="G13" i="31"/>
  <c r="L12" i="31"/>
  <c r="G12" i="31"/>
  <c r="L11" i="31"/>
  <c r="G11" i="31"/>
  <c r="L10" i="31"/>
  <c r="G10" i="31"/>
  <c r="L9" i="31"/>
  <c r="G9" i="31"/>
  <c r="L8" i="31"/>
  <c r="G8" i="31"/>
  <c r="L7" i="31"/>
  <c r="G7" i="31"/>
  <c r="L23" i="29"/>
  <c r="G23" i="29"/>
  <c r="L22" i="29"/>
  <c r="G22" i="29"/>
  <c r="L21" i="29"/>
  <c r="G21" i="29"/>
  <c r="L20" i="29"/>
  <c r="G20" i="29"/>
  <c r="L19" i="29"/>
  <c r="G19" i="29"/>
  <c r="L18" i="29"/>
  <c r="G18" i="29"/>
  <c r="L17" i="29"/>
  <c r="G17" i="29"/>
  <c r="L16" i="29"/>
  <c r="G16" i="29"/>
  <c r="L15" i="29"/>
  <c r="G15" i="29"/>
  <c r="L14" i="29"/>
  <c r="G14" i="29"/>
  <c r="L13" i="29"/>
  <c r="G13" i="29"/>
  <c r="L12" i="29"/>
  <c r="G12" i="29"/>
  <c r="L11" i="29"/>
  <c r="G11" i="29"/>
  <c r="L10" i="29"/>
  <c r="G10" i="29"/>
  <c r="L9" i="29"/>
  <c r="G9" i="29"/>
  <c r="L8" i="29"/>
  <c r="G8" i="29"/>
  <c r="L7" i="29"/>
  <c r="G7" i="29"/>
  <c r="L23" i="27"/>
  <c r="G23" i="27"/>
  <c r="L22" i="27"/>
  <c r="G22" i="27"/>
  <c r="L21" i="27"/>
  <c r="G21" i="27"/>
  <c r="L20" i="27"/>
  <c r="G20" i="27"/>
  <c r="L19" i="27"/>
  <c r="G19" i="27"/>
  <c r="L18" i="27"/>
  <c r="G18" i="27"/>
  <c r="L17" i="27"/>
  <c r="G17" i="27"/>
  <c r="L16" i="27"/>
  <c r="G16" i="27"/>
  <c r="L15" i="27"/>
  <c r="G15" i="27"/>
  <c r="L14" i="27"/>
  <c r="G14" i="27"/>
  <c r="L13" i="27"/>
  <c r="G13" i="27"/>
  <c r="L12" i="27"/>
  <c r="G12" i="27"/>
  <c r="L11" i="27"/>
  <c r="G11" i="27"/>
  <c r="L10" i="27"/>
  <c r="G10" i="27"/>
  <c r="L9" i="27"/>
  <c r="G9" i="27"/>
  <c r="L8" i="27"/>
  <c r="G8" i="27"/>
  <c r="L7" i="27"/>
  <c r="G7" i="27"/>
  <c r="L23" i="23"/>
  <c r="G23" i="23"/>
  <c r="L22" i="23"/>
  <c r="G22" i="23"/>
  <c r="L21" i="23"/>
  <c r="G21" i="23"/>
  <c r="L20" i="23"/>
  <c r="G20" i="23"/>
  <c r="L19" i="23"/>
  <c r="G19" i="23"/>
  <c r="L18" i="23"/>
  <c r="G18" i="23"/>
  <c r="L17" i="23"/>
  <c r="G17" i="23"/>
  <c r="L16" i="23"/>
  <c r="G16" i="23"/>
  <c r="L15" i="23"/>
  <c r="G15" i="23"/>
  <c r="L14" i="23"/>
  <c r="G14" i="23"/>
  <c r="L13" i="23"/>
  <c r="G13" i="23"/>
  <c r="L12" i="23"/>
  <c r="G12" i="23"/>
  <c r="L11" i="23"/>
  <c r="G11" i="23"/>
  <c r="L10" i="23"/>
  <c r="G10" i="23"/>
  <c r="L9" i="23"/>
  <c r="G9" i="23"/>
  <c r="L8" i="23"/>
  <c r="G8" i="23"/>
  <c r="L7" i="23"/>
  <c r="G7" i="23"/>
  <c r="L23" i="28"/>
  <c r="G23" i="28"/>
  <c r="L22" i="28"/>
  <c r="G22" i="28"/>
  <c r="L21" i="28"/>
  <c r="G21" i="28"/>
  <c r="L20" i="28"/>
  <c r="G20" i="28"/>
  <c r="L19" i="28"/>
  <c r="G19" i="28"/>
  <c r="L18" i="28"/>
  <c r="G18" i="28"/>
  <c r="L17" i="28"/>
  <c r="G17" i="28"/>
  <c r="L16" i="28"/>
  <c r="G16" i="28"/>
  <c r="L15" i="28"/>
  <c r="G15" i="28"/>
  <c r="L14" i="28"/>
  <c r="G14" i="28"/>
  <c r="L13" i="28"/>
  <c r="G13" i="28"/>
  <c r="L12" i="28"/>
  <c r="G12" i="28"/>
  <c r="L11" i="28"/>
  <c r="G11" i="28"/>
  <c r="L10" i="28"/>
  <c r="G10" i="28"/>
  <c r="L9" i="28"/>
  <c r="G9" i="28"/>
  <c r="L8" i="28"/>
  <c r="G8" i="28"/>
  <c r="L7" i="28"/>
  <c r="G7" i="28"/>
  <c r="L23" i="24"/>
  <c r="G23" i="24"/>
  <c r="L22" i="24"/>
  <c r="G22" i="24"/>
  <c r="L21" i="24"/>
  <c r="G21" i="24"/>
  <c r="L20" i="24"/>
  <c r="G20" i="24"/>
  <c r="L19" i="24"/>
  <c r="G19" i="24"/>
  <c r="L18" i="24"/>
  <c r="G18" i="24"/>
  <c r="L17" i="24"/>
  <c r="G17" i="24"/>
  <c r="L16" i="24"/>
  <c r="G16" i="24"/>
  <c r="L15" i="24"/>
  <c r="G15" i="24"/>
  <c r="L14" i="24"/>
  <c r="G14" i="24"/>
  <c r="L13" i="24"/>
  <c r="G13" i="24"/>
  <c r="L12" i="24"/>
  <c r="G12" i="24"/>
  <c r="L11" i="24"/>
  <c r="G11" i="24"/>
  <c r="L10" i="24"/>
  <c r="G10" i="24"/>
  <c r="L9" i="24"/>
  <c r="G9" i="24"/>
  <c r="L8" i="24"/>
  <c r="G8" i="24"/>
  <c r="L7" i="24"/>
  <c r="G7" i="24"/>
  <c r="L23" i="25"/>
  <c r="G23" i="25"/>
  <c r="L22" i="25"/>
  <c r="G22" i="25"/>
  <c r="L21" i="25"/>
  <c r="G21" i="25"/>
  <c r="L20" i="25"/>
  <c r="G20" i="25"/>
  <c r="L19" i="25"/>
  <c r="G19" i="25"/>
  <c r="L18" i="25"/>
  <c r="G18" i="25"/>
  <c r="L17" i="25"/>
  <c r="G17" i="25"/>
  <c r="L16" i="25"/>
  <c r="G16" i="25"/>
  <c r="L15" i="25"/>
  <c r="G15" i="25"/>
  <c r="L14" i="25"/>
  <c r="G14" i="25"/>
  <c r="L13" i="25"/>
  <c r="G13" i="25"/>
  <c r="L12" i="25"/>
  <c r="G12" i="25"/>
  <c r="L11" i="25"/>
  <c r="G11" i="25"/>
  <c r="L10" i="25"/>
  <c r="G10" i="25"/>
  <c r="L9" i="25"/>
  <c r="G9" i="25"/>
  <c r="L8" i="25"/>
  <c r="G8" i="25"/>
  <c r="L7" i="25"/>
  <c r="G7" i="25"/>
  <c r="L8" i="26"/>
  <c r="L9" i="26"/>
  <c r="L10" i="26"/>
  <c r="L11" i="26"/>
  <c r="L12" i="26"/>
  <c r="L13" i="26"/>
  <c r="L14" i="26"/>
  <c r="L15" i="26"/>
  <c r="L16" i="26"/>
  <c r="L17" i="26"/>
  <c r="L18" i="26"/>
  <c r="L19" i="26"/>
  <c r="L20" i="26"/>
  <c r="L21" i="26"/>
  <c r="L22" i="26"/>
  <c r="L23" i="26"/>
  <c r="L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7" i="26"/>
</calcChain>
</file>

<file path=xl/sharedStrings.xml><?xml version="1.0" encoding="utf-8"?>
<sst xmlns="http://schemas.openxmlformats.org/spreadsheetml/2006/main" count="880" uniqueCount="93">
  <si>
    <t>N</t>
  </si>
  <si>
    <t>0~3</t>
    <phoneticPr fontId="18" type="noConversion"/>
  </si>
  <si>
    <t>3~6</t>
    <phoneticPr fontId="18" type="noConversion"/>
  </si>
  <si>
    <t>19~65</t>
    <phoneticPr fontId="18" type="noConversion"/>
  </si>
  <si>
    <t>&gt;=65</t>
    <phoneticPr fontId="18" type="noConversion"/>
  </si>
  <si>
    <t>Min</t>
    <phoneticPr fontId="22" type="noConversion"/>
  </si>
  <si>
    <t>Max</t>
    <phoneticPr fontId="22" type="noConversion"/>
  </si>
  <si>
    <t>Mean</t>
    <phoneticPr fontId="22" type="noConversion"/>
  </si>
  <si>
    <t>SE</t>
    <phoneticPr fontId="22" type="noConversion"/>
  </si>
  <si>
    <t>SD</t>
    <phoneticPr fontId="22" type="noConversion"/>
  </si>
  <si>
    <t>Min</t>
    <phoneticPr fontId="22" type="noConversion"/>
  </si>
  <si>
    <t>Max</t>
    <phoneticPr fontId="22" type="noConversion"/>
  </si>
  <si>
    <t>Mean</t>
    <phoneticPr fontId="22" type="noConversion"/>
  </si>
  <si>
    <t>SE</t>
    <phoneticPr fontId="22" type="noConversion"/>
  </si>
  <si>
    <t>SD</t>
    <phoneticPr fontId="22" type="noConversion"/>
  </si>
  <si>
    <r>
      <rPr>
        <sz val="12"/>
        <color indexed="8"/>
        <rFont val="標楷體"/>
        <family val="4"/>
        <charset val="136"/>
      </rPr>
      <t>熟重</t>
    </r>
    <r>
      <rPr>
        <sz val="12"/>
        <color indexed="8"/>
        <rFont val="Times New Roman"/>
        <family val="1"/>
      </rPr>
      <t>(g)</t>
    </r>
    <phoneticPr fontId="22" type="noConversion"/>
  </si>
  <si>
    <t>Min</t>
    <phoneticPr fontId="22" type="noConversion"/>
  </si>
  <si>
    <t>Max</t>
    <phoneticPr fontId="22" type="noConversion"/>
  </si>
  <si>
    <t>Mean</t>
    <phoneticPr fontId="22" type="noConversion"/>
  </si>
  <si>
    <t>SE</t>
    <phoneticPr fontId="22" type="noConversion"/>
  </si>
  <si>
    <t>SD</t>
    <phoneticPr fontId="22" type="noConversion"/>
  </si>
  <si>
    <t>Min</t>
    <phoneticPr fontId="22" type="noConversion"/>
  </si>
  <si>
    <t>Max</t>
    <phoneticPr fontId="22" type="noConversion"/>
  </si>
  <si>
    <t>Mean</t>
    <phoneticPr fontId="22" type="noConversion"/>
  </si>
  <si>
    <t>SE</t>
    <phoneticPr fontId="22" type="noConversion"/>
  </si>
  <si>
    <t>SD</t>
    <phoneticPr fontId="22" type="noConversion"/>
  </si>
  <si>
    <t>&gt;=65</t>
    <phoneticPr fontId="18" type="noConversion"/>
  </si>
  <si>
    <r>
      <t>A.</t>
    </r>
    <r>
      <rPr>
        <sz val="12"/>
        <color theme="1"/>
        <rFont val="標楷體"/>
        <family val="4"/>
        <charset val="136"/>
      </rPr>
      <t>全穀雜糧類</t>
    </r>
  </si>
  <si>
    <r>
      <t>B.</t>
    </r>
    <r>
      <rPr>
        <sz val="12"/>
        <color theme="1"/>
        <rFont val="標楷體"/>
        <family val="4"/>
        <charset val="136"/>
      </rPr>
      <t>乾豆堅果類</t>
    </r>
  </si>
  <si>
    <r>
      <rPr>
        <sz val="12"/>
        <color theme="1"/>
        <rFont val="標楷體"/>
        <family val="4"/>
        <charset val="136"/>
      </rPr>
      <t>平均體重</t>
    </r>
    <r>
      <rPr>
        <sz val="12"/>
        <color theme="1"/>
        <rFont val="Times New Roman"/>
        <family val="1"/>
      </rPr>
      <t xml:space="preserve"> </t>
    </r>
    <phoneticPr fontId="18" type="noConversion"/>
  </si>
  <si>
    <r>
      <t>Min(</t>
    </r>
    <r>
      <rPr>
        <sz val="12"/>
        <color theme="1"/>
        <rFont val="標楷體"/>
        <family val="4"/>
        <charset val="136"/>
      </rPr>
      <t>體重</t>
    </r>
    <r>
      <rPr>
        <sz val="12"/>
        <color theme="1"/>
        <rFont val="Times New Roman"/>
        <family val="1"/>
      </rPr>
      <t>,kg)</t>
    </r>
  </si>
  <si>
    <r>
      <t>Max(</t>
    </r>
    <r>
      <rPr>
        <sz val="12"/>
        <color theme="1"/>
        <rFont val="標楷體"/>
        <family val="4"/>
        <charset val="136"/>
      </rPr>
      <t>體重</t>
    </r>
    <r>
      <rPr>
        <sz val="12"/>
        <color theme="1"/>
        <rFont val="Times New Roman"/>
        <family val="1"/>
      </rPr>
      <t>,kg)</t>
    </r>
  </si>
  <si>
    <r>
      <t>SD(</t>
    </r>
    <r>
      <rPr>
        <sz val="12"/>
        <color theme="1"/>
        <rFont val="標楷體"/>
        <family val="4"/>
        <charset val="136"/>
      </rPr>
      <t>體重</t>
    </r>
    <r>
      <rPr>
        <sz val="12"/>
        <color theme="1"/>
        <rFont val="Times New Roman"/>
        <family val="1"/>
      </rPr>
      <t>,kg)</t>
    </r>
  </si>
  <si>
    <r>
      <rPr>
        <sz val="12"/>
        <color indexed="8"/>
        <rFont val="標楷體"/>
        <family val="4"/>
        <charset val="136"/>
      </rPr>
      <t>生重</t>
    </r>
    <r>
      <rPr>
        <sz val="12"/>
        <color indexed="8"/>
        <rFont val="Times New Roman"/>
        <family val="1"/>
      </rPr>
      <t>(g)</t>
    </r>
    <phoneticPr fontId="22" type="noConversion"/>
  </si>
  <si>
    <t>19~49</t>
    <phoneticPr fontId="18" type="noConversion"/>
  </si>
  <si>
    <t>6~12</t>
    <phoneticPr fontId="18" type="noConversion"/>
  </si>
  <si>
    <r>
      <rPr>
        <sz val="12"/>
        <color theme="1"/>
        <rFont val="標楷體"/>
        <family val="4"/>
        <charset val="136"/>
      </rPr>
      <t>食物大類</t>
    </r>
    <r>
      <rPr>
        <sz val="12"/>
        <color theme="1"/>
        <rFont val="Times New Roman"/>
        <family val="1"/>
      </rPr>
      <t>_</t>
    </r>
    <r>
      <rPr>
        <sz val="12"/>
        <color theme="1"/>
        <rFont val="標楷體"/>
        <family val="4"/>
        <charset val="136"/>
      </rPr>
      <t>類別</t>
    </r>
    <phoneticPr fontId="18" type="noConversion"/>
  </si>
  <si>
    <r>
      <t>C.</t>
    </r>
    <r>
      <rPr>
        <sz val="12"/>
        <color theme="1"/>
        <rFont val="標楷體"/>
        <family val="4"/>
        <charset val="136"/>
      </rPr>
      <t>油脂類</t>
    </r>
    <phoneticPr fontId="18" type="noConversion"/>
  </si>
  <si>
    <r>
      <t>D.</t>
    </r>
    <r>
      <rPr>
        <sz val="12"/>
        <color theme="1"/>
        <rFont val="標楷體"/>
        <family val="4"/>
        <charset val="136"/>
      </rPr>
      <t>家禽類及其製品類</t>
    </r>
    <phoneticPr fontId="18" type="noConversion"/>
  </si>
  <si>
    <r>
      <t>E.</t>
    </r>
    <r>
      <rPr>
        <sz val="12"/>
        <color theme="1"/>
        <rFont val="標楷體"/>
        <family val="4"/>
        <charset val="136"/>
      </rPr>
      <t>家畜類及其製品類</t>
    </r>
    <phoneticPr fontId="18" type="noConversion"/>
  </si>
  <si>
    <r>
      <t>F.</t>
    </r>
    <r>
      <rPr>
        <sz val="12"/>
        <color theme="1"/>
        <rFont val="標楷體"/>
        <family val="4"/>
        <charset val="136"/>
      </rPr>
      <t>魚、水產類</t>
    </r>
    <phoneticPr fontId="18" type="noConversion"/>
  </si>
  <si>
    <r>
      <t>G.</t>
    </r>
    <r>
      <rPr>
        <sz val="12"/>
        <color theme="1"/>
        <rFont val="標楷體"/>
        <family val="4"/>
        <charset val="136"/>
      </rPr>
      <t>蛋類</t>
    </r>
    <phoneticPr fontId="18" type="noConversion"/>
  </si>
  <si>
    <r>
      <t>H.</t>
    </r>
    <r>
      <rPr>
        <sz val="12"/>
        <color theme="1"/>
        <rFont val="標楷體"/>
        <family val="4"/>
        <charset val="136"/>
      </rPr>
      <t>乳品類</t>
    </r>
    <phoneticPr fontId="18" type="noConversion"/>
  </si>
  <si>
    <r>
      <t>I.</t>
    </r>
    <r>
      <rPr>
        <sz val="12"/>
        <color theme="1"/>
        <rFont val="標楷體"/>
        <family val="4"/>
        <charset val="136"/>
      </rPr>
      <t>水果類</t>
    </r>
    <phoneticPr fontId="18" type="noConversion"/>
  </si>
  <si>
    <r>
      <t>J.</t>
    </r>
    <r>
      <rPr>
        <sz val="12"/>
        <color theme="1"/>
        <rFont val="標楷體"/>
        <family val="4"/>
        <charset val="136"/>
      </rPr>
      <t>蔬菜類</t>
    </r>
    <phoneticPr fontId="18" type="noConversion"/>
  </si>
  <si>
    <r>
      <t>K.</t>
    </r>
    <r>
      <rPr>
        <sz val="12"/>
        <color theme="1"/>
        <rFont val="標楷體"/>
        <family val="4"/>
        <charset val="136"/>
      </rPr>
      <t>糖及糖果零食類</t>
    </r>
    <phoneticPr fontId="18" type="noConversion"/>
  </si>
  <si>
    <r>
      <t>L.</t>
    </r>
    <r>
      <rPr>
        <sz val="12"/>
        <color theme="1"/>
        <rFont val="標楷體"/>
        <family val="4"/>
        <charset val="136"/>
      </rPr>
      <t>飲料類</t>
    </r>
    <phoneticPr fontId="18" type="noConversion"/>
  </si>
  <si>
    <r>
      <t>M.</t>
    </r>
    <r>
      <rPr>
        <sz val="12"/>
        <color theme="1"/>
        <rFont val="標楷體"/>
        <family val="4"/>
        <charset val="136"/>
      </rPr>
      <t>酒類</t>
    </r>
    <phoneticPr fontId="18" type="noConversion"/>
  </si>
  <si>
    <r>
      <t>N.</t>
    </r>
    <r>
      <rPr>
        <sz val="12"/>
        <color theme="1"/>
        <rFont val="標楷體"/>
        <family val="4"/>
        <charset val="136"/>
      </rPr>
      <t>調味料類</t>
    </r>
    <phoneticPr fontId="18" type="noConversion"/>
  </si>
  <si>
    <r>
      <t>O.</t>
    </r>
    <r>
      <rPr>
        <sz val="12"/>
        <color theme="1"/>
        <rFont val="標楷體"/>
        <family val="4"/>
        <charset val="136"/>
      </rPr>
      <t>複合食品、湯品及其他類</t>
    </r>
    <phoneticPr fontId="18" type="noConversion"/>
  </si>
  <si>
    <r>
      <t>P.</t>
    </r>
    <r>
      <rPr>
        <sz val="12"/>
        <color theme="1"/>
        <rFont val="標楷體"/>
        <family val="4"/>
        <charset val="136"/>
      </rPr>
      <t>嬰幼兒食品</t>
    </r>
    <phoneticPr fontId="18" type="noConversion"/>
  </si>
  <si>
    <r>
      <t>Q.</t>
    </r>
    <r>
      <rPr>
        <sz val="12"/>
        <color theme="1"/>
        <rFont val="標楷體"/>
        <family val="4"/>
        <charset val="136"/>
      </rPr>
      <t>保健食品類</t>
    </r>
    <phoneticPr fontId="18" type="noConversion"/>
  </si>
  <si>
    <r>
      <rPr>
        <sz val="12"/>
        <color theme="1"/>
        <rFont val="標楷體"/>
        <family val="4"/>
        <charset val="136"/>
      </rPr>
      <t>年齡分層</t>
    </r>
    <phoneticPr fontId="18" type="noConversion"/>
  </si>
  <si>
    <r>
      <rPr>
        <sz val="12"/>
        <color theme="1"/>
        <rFont val="標楷體"/>
        <family val="4"/>
        <charset val="136"/>
      </rPr>
      <t>平均年齡</t>
    </r>
    <phoneticPr fontId="18" type="noConversion"/>
  </si>
  <si>
    <r>
      <rPr>
        <sz val="12"/>
        <color theme="1"/>
        <rFont val="標楷體"/>
        <family val="4"/>
        <charset val="136"/>
      </rPr>
      <t>平均體重</t>
    </r>
    <r>
      <rPr>
        <sz val="12"/>
        <color theme="1"/>
        <rFont val="Times New Roman"/>
        <family val="1"/>
      </rPr>
      <t xml:space="preserve"> </t>
    </r>
    <phoneticPr fontId="18" type="noConversion"/>
  </si>
  <si>
    <r>
      <rPr>
        <sz val="12"/>
        <color theme="1"/>
        <rFont val="標楷體"/>
        <family val="4"/>
        <charset val="136"/>
      </rPr>
      <t>食物大類</t>
    </r>
    <r>
      <rPr>
        <sz val="12"/>
        <color theme="1"/>
        <rFont val="Times New Roman"/>
        <family val="1"/>
      </rPr>
      <t>_</t>
    </r>
    <r>
      <rPr>
        <sz val="12"/>
        <color theme="1"/>
        <rFont val="標楷體"/>
        <family val="4"/>
        <charset val="136"/>
      </rPr>
      <t>類別</t>
    </r>
    <phoneticPr fontId="18" type="noConversion"/>
  </si>
  <si>
    <r>
      <rPr>
        <sz val="12"/>
        <rFont val="標楷體"/>
        <family val="4"/>
        <charset val="136"/>
      </rPr>
      <t>生重</t>
    </r>
    <r>
      <rPr>
        <sz val="12"/>
        <rFont val="Times New Roman"/>
        <family val="1"/>
      </rPr>
      <t>(g)</t>
    </r>
    <phoneticPr fontId="22" type="noConversion"/>
  </si>
  <si>
    <r>
      <rPr>
        <sz val="12"/>
        <rFont val="標楷體"/>
        <family val="4"/>
        <charset val="136"/>
      </rPr>
      <t>熟重</t>
    </r>
    <r>
      <rPr>
        <sz val="12"/>
        <rFont val="Times New Roman"/>
        <family val="1"/>
      </rPr>
      <t>(g)</t>
    </r>
    <phoneticPr fontId="22" type="noConversion"/>
  </si>
  <si>
    <r>
      <rPr>
        <sz val="12"/>
        <color indexed="8"/>
        <rFont val="標楷體"/>
        <family val="4"/>
        <charset val="136"/>
      </rPr>
      <t>生重</t>
    </r>
    <r>
      <rPr>
        <sz val="12"/>
        <color indexed="8"/>
        <rFont val="Times New Roman"/>
        <family val="1"/>
      </rPr>
      <t>(g)</t>
    </r>
    <phoneticPr fontId="22" type="noConversion"/>
  </si>
  <si>
    <r>
      <rPr>
        <sz val="12"/>
        <color indexed="8"/>
        <rFont val="標楷體"/>
        <family val="4"/>
        <charset val="136"/>
      </rPr>
      <t>熟重</t>
    </r>
    <r>
      <rPr>
        <sz val="12"/>
        <color indexed="8"/>
        <rFont val="Times New Roman"/>
        <family val="1"/>
      </rPr>
      <t>(g)</t>
    </r>
    <phoneticPr fontId="22" type="noConversion"/>
  </si>
  <si>
    <r>
      <rPr>
        <sz val="12"/>
        <color theme="1"/>
        <rFont val="標楷體"/>
        <family val="4"/>
        <charset val="136"/>
      </rPr>
      <t>生重</t>
    </r>
    <r>
      <rPr>
        <sz val="12"/>
        <color theme="1"/>
        <rFont val="Times New Roman"/>
        <family val="1"/>
      </rPr>
      <t>(g)</t>
    </r>
    <phoneticPr fontId="22" type="noConversion"/>
  </si>
  <si>
    <r>
      <rPr>
        <sz val="12"/>
        <color theme="1"/>
        <rFont val="標楷體"/>
        <family val="4"/>
        <charset val="136"/>
      </rPr>
      <t>熟重</t>
    </r>
    <r>
      <rPr>
        <sz val="12"/>
        <color theme="1"/>
        <rFont val="Times New Roman"/>
        <family val="1"/>
      </rPr>
      <t>(g)</t>
    </r>
    <phoneticPr fontId="22" type="noConversion"/>
  </si>
  <si>
    <r>
      <rPr>
        <sz val="12"/>
        <color theme="1"/>
        <rFont val="標楷體"/>
        <family val="4"/>
        <charset val="136"/>
      </rPr>
      <t>年齡分層</t>
    </r>
    <phoneticPr fontId="18" type="noConversion"/>
  </si>
  <si>
    <r>
      <rPr>
        <sz val="12"/>
        <color theme="1"/>
        <rFont val="標楷體"/>
        <family val="4"/>
        <charset val="136"/>
      </rPr>
      <t>平均年齡</t>
    </r>
    <phoneticPr fontId="18" type="noConversion"/>
  </si>
  <si>
    <t>0~3</t>
    <phoneticPr fontId="18" type="noConversion"/>
  </si>
  <si>
    <t>12~16</t>
    <phoneticPr fontId="18" type="noConversion"/>
  </si>
  <si>
    <t>12~16</t>
    <phoneticPr fontId="18" type="noConversion"/>
  </si>
  <si>
    <t>12~16</t>
    <phoneticPr fontId="18" type="noConversion"/>
  </si>
  <si>
    <t>16~18</t>
    <phoneticPr fontId="18" type="noConversion"/>
  </si>
  <si>
    <t>16~18</t>
    <phoneticPr fontId="18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</si>
  <si>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(6-12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</si>
  <si>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11</t>
    </r>
    <r>
      <rPr>
        <sz val="12"/>
        <color theme="1"/>
        <rFont val="細明體"/>
        <family val="3"/>
        <charset val="136"/>
      </rPr>
      <t>月</t>
    </r>
    <r>
      <rPr>
        <sz val="12"/>
        <color theme="1"/>
        <rFont val="Times New Roman"/>
        <family val="1"/>
      </rPr>
      <t>12</t>
    </r>
    <r>
      <rPr>
        <sz val="12"/>
        <color theme="1"/>
        <rFont val="細明體"/>
        <family val="3"/>
        <charset val="136"/>
      </rPr>
      <t>日</t>
    </r>
    <phoneticPr fontId="18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</si>
  <si>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(19-49</t>
    </r>
    <r>
      <rPr>
        <sz val="12"/>
        <color indexed="8"/>
        <rFont val="標楷體"/>
        <family val="4"/>
        <charset val="136"/>
      </rPr>
      <t>歲育齡女性</t>
    </r>
    <r>
      <rPr>
        <sz val="12"/>
        <color indexed="8"/>
        <rFont val="Times New Roman"/>
        <family val="1"/>
      </rPr>
      <t xml:space="preserve">)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</si>
  <si>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(0-3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 xml:space="preserve">) 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</si>
  <si>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(0-3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 xml:space="preserve">) 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</si>
  <si>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(3-6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</si>
  <si>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(3-6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</si>
  <si>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(3-6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</si>
  <si>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(19-65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</si>
  <si>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(19-65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</si>
  <si>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(19-65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 xml:space="preserve">) 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</si>
  <si>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(&gt;=65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 xml:space="preserve">) 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</si>
  <si>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(&gt;=65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 xml:space="preserve">) 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</si>
  <si>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(&gt;=65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</si>
  <si>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(12-16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</si>
  <si>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(12-16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</si>
  <si>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(12-16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</si>
  <si>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(16-18</t>
    </r>
    <r>
      <rPr>
        <sz val="12"/>
        <color indexed="8"/>
        <rFont val="標楷體"/>
        <family val="4"/>
        <charset val="136"/>
      </rPr>
      <t>歲以上所有受訪者</t>
    </r>
    <r>
      <rPr>
        <sz val="12"/>
        <color indexed="8"/>
        <rFont val="Times New Roman"/>
        <family val="1"/>
      </rPr>
      <t xml:space="preserve">) 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</si>
  <si>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(16-18</t>
    </r>
    <r>
      <rPr>
        <sz val="12"/>
        <color indexed="8"/>
        <rFont val="標楷體"/>
        <family val="4"/>
        <charset val="136"/>
      </rPr>
      <t>歲以上男性</t>
    </r>
    <r>
      <rPr>
        <sz val="12"/>
        <color indexed="8"/>
        <rFont val="Times New Roman"/>
        <family val="1"/>
      </rPr>
      <t xml:space="preserve">) 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</si>
  <si>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(16-18</t>
    </r>
    <r>
      <rPr>
        <sz val="12"/>
        <color indexed="8"/>
        <rFont val="標楷體"/>
        <family val="4"/>
        <charset val="136"/>
      </rPr>
      <t>歲以上女性</t>
    </r>
    <r>
      <rPr>
        <sz val="12"/>
        <color indexed="8"/>
        <rFont val="Times New Roman"/>
        <family val="1"/>
      </rPr>
      <t xml:space="preserve">) 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</si>
  <si>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(6-12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</si>
  <si>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(6-12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</si>
  <si>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(0-3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 xml:space="preserve">) </t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</si>
</sst>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0000"/>
      <name val="Times New Roman"/>
      <family val="1"/>
    </font>
    <font>
      <sz val="12"/>
      <color theme="1"/>
      <name val="細明體"/>
      <family val="3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36">
    <xf numFmtId="0" fontId="0" fillId="0" borderId="0" xfId="0">
      <alignment vertical="center"/>
    </xf>
    <xf numFmtId="0" fontId="20" fillId="0" borderId="0" xfId="0" applyFont="1">
      <alignment vertical="center"/>
    </xf>
    <xf numFmtId="0" fontId="23" fillId="0" borderId="0" xfId="0" applyFont="1">
      <alignment vertical="center"/>
    </xf>
    <xf numFmtId="0" fontId="23" fillId="0" borderId="10" xfId="0" applyFont="1" applyBorder="1">
      <alignment vertical="center"/>
    </xf>
    <xf numFmtId="176" fontId="23" fillId="0" borderId="0" xfId="0" applyNumberFormat="1" applyFont="1">
      <alignment vertical="center"/>
    </xf>
    <xf numFmtId="176" fontId="23" fillId="33" borderId="10" xfId="0" applyNumberFormat="1" applyFont="1" applyFill="1" applyBorder="1">
      <alignment vertical="center"/>
    </xf>
    <xf numFmtId="0" fontId="23" fillId="0" borderId="0" xfId="0" applyFont="1" applyAlignment="1">
      <alignment vertical="top" wrapText="1"/>
    </xf>
    <xf numFmtId="176" fontId="27" fillId="0" borderId="0" xfId="0" applyNumberFormat="1" applyFont="1">
      <alignment vertical="center"/>
    </xf>
    <xf numFmtId="176" fontId="23" fillId="0" borderId="10" xfId="0" applyNumberFormat="1" applyFont="1" applyFill="1" applyBorder="1">
      <alignment vertical="center"/>
    </xf>
    <xf numFmtId="176" fontId="27" fillId="0" borderId="0" xfId="0" applyNumberFormat="1" applyFont="1" applyFill="1">
      <alignment vertical="center"/>
    </xf>
    <xf numFmtId="176" fontId="23" fillId="0" borderId="0" xfId="0" applyNumberFormat="1" applyFont="1" applyFill="1">
      <alignment vertical="center"/>
    </xf>
    <xf numFmtId="176" fontId="23" fillId="0" borderId="10" xfId="0" applyNumberFormat="1" applyFont="1" applyBorder="1">
      <alignment vertical="center"/>
    </xf>
    <xf numFmtId="176" fontId="24" fillId="0" borderId="10" xfId="0" applyNumberFormat="1" applyFont="1" applyBorder="1">
      <alignment vertical="center"/>
    </xf>
    <xf numFmtId="176" fontId="23" fillId="0" borderId="0" xfId="0" applyNumberFormat="1" applyFont="1" applyBorder="1">
      <alignment vertical="center"/>
    </xf>
    <xf numFmtId="176" fontId="23" fillId="0" borderId="0" xfId="0" applyNumberFormat="1" applyFont="1" applyFill="1" applyBorder="1">
      <alignment vertical="center"/>
    </xf>
    <xf numFmtId="176" fontId="23" fillId="33" borderId="10" xfId="0" applyNumberFormat="1" applyFont="1" applyFill="1" applyBorder="1" applyAlignment="1">
      <alignment horizontal="center" vertical="center"/>
    </xf>
    <xf numFmtId="176" fontId="24" fillId="33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Border="1">
      <alignment vertical="center"/>
    </xf>
    <xf numFmtId="0" fontId="20" fillId="0" borderId="10" xfId="0" applyFont="1" applyBorder="1">
      <alignment vertical="center"/>
    </xf>
    <xf numFmtId="2" fontId="23" fillId="0" borderId="10" xfId="0" applyNumberFormat="1" applyFont="1" applyBorder="1">
      <alignment vertical="center"/>
    </xf>
    <xf numFmtId="0" fontId="23" fillId="0" borderId="10" xfId="0" applyFont="1" applyBorder="1" applyAlignment="1"/>
    <xf numFmtId="2" fontId="23" fillId="0" borderId="10" xfId="0" applyNumberFormat="1" applyFont="1" applyBorder="1" applyAlignment="1"/>
    <xf numFmtId="176" fontId="27" fillId="33" borderId="10" xfId="0" applyNumberFormat="1" applyFont="1" applyFill="1" applyBorder="1">
      <alignment vertical="center"/>
    </xf>
    <xf numFmtId="176" fontId="20" fillId="0" borderId="11" xfId="0" applyNumberFormat="1" applyFont="1" applyBorder="1" applyAlignment="1">
      <alignment vertical="center"/>
    </xf>
    <xf numFmtId="176" fontId="23" fillId="0" borderId="13" xfId="0" applyNumberFormat="1" applyFont="1" applyBorder="1" applyAlignment="1">
      <alignment vertical="center"/>
    </xf>
    <xf numFmtId="176" fontId="20" fillId="0" borderId="11" xfId="0" applyNumberFormat="1" applyFont="1" applyFill="1" applyBorder="1" applyAlignment="1">
      <alignment vertical="center"/>
    </xf>
    <xf numFmtId="176" fontId="23" fillId="0" borderId="13" xfId="0" applyNumberFormat="1" applyFont="1" applyFill="1" applyBorder="1" applyAlignment="1">
      <alignment vertical="center"/>
    </xf>
    <xf numFmtId="176" fontId="23" fillId="33" borderId="14" xfId="0" applyNumberFormat="1" applyFont="1" applyFill="1" applyBorder="1">
      <alignment vertical="center"/>
    </xf>
    <xf numFmtId="176" fontId="23" fillId="33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176" fontId="23" fillId="0" borderId="12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6" fontId="24" fillId="33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2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/>
  </sheetViews>
  <sheetFormatPr defaultRowHeight="15.75" x14ac:dyDescent="0.25"/>
  <cols>
    <col min="1" max="1" width="25.125" style="2" customWidth="1"/>
    <col min="2" max="12" width="8.75" style="4" customWidth="1"/>
    <col min="13" max="16384" width="9" style="2"/>
  </cols>
  <sheetData>
    <row r="1" spans="1:12" ht="16.5" x14ac:dyDescent="0.25">
      <c r="A1" s="18" t="s">
        <v>92</v>
      </c>
      <c r="B1" s="11"/>
      <c r="C1" s="11"/>
      <c r="D1" s="11"/>
      <c r="E1" s="11"/>
      <c r="F1" s="11"/>
      <c r="G1" s="11"/>
      <c r="H1" s="11"/>
      <c r="I1" s="11"/>
      <c r="J1" s="11"/>
      <c r="K1" s="30" t="s">
        <v>71</v>
      </c>
      <c r="L1" s="31"/>
    </row>
    <row r="2" spans="1:12" ht="16.5" x14ac:dyDescent="0.25">
      <c r="A2" s="5" t="s">
        <v>52</v>
      </c>
      <c r="B2" s="5" t="s">
        <v>64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53</v>
      </c>
      <c r="B3" s="5">
        <v>1.61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54</v>
      </c>
      <c r="B4" s="5">
        <v>12.92</v>
      </c>
      <c r="C4" s="5" t="s">
        <v>30</v>
      </c>
      <c r="D4" s="5">
        <v>5.4</v>
      </c>
      <c r="E4" s="5" t="s">
        <v>31</v>
      </c>
      <c r="F4" s="5">
        <v>21.6</v>
      </c>
      <c r="G4" s="5" t="s">
        <v>32</v>
      </c>
      <c r="H4" s="5">
        <v>3.14</v>
      </c>
      <c r="I4" s="5"/>
      <c r="J4" s="5"/>
      <c r="K4" s="5"/>
      <c r="L4" s="5"/>
    </row>
    <row r="5" spans="1:12" ht="16.5" x14ac:dyDescent="0.25">
      <c r="A5" s="28" t="s">
        <v>55</v>
      </c>
      <c r="B5" s="28" t="s">
        <v>0</v>
      </c>
      <c r="C5" s="29" t="s">
        <v>58</v>
      </c>
      <c r="D5" s="29"/>
      <c r="E5" s="29"/>
      <c r="F5" s="29"/>
      <c r="G5" s="29"/>
      <c r="H5" s="29" t="s">
        <v>59</v>
      </c>
      <c r="I5" s="29"/>
      <c r="J5" s="29"/>
      <c r="K5" s="29"/>
      <c r="L5" s="29"/>
    </row>
    <row r="6" spans="1:12" x14ac:dyDescent="0.25">
      <c r="A6" s="28"/>
      <c r="B6" s="28"/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</row>
    <row r="7" spans="1:12" ht="16.5" x14ac:dyDescent="0.25">
      <c r="A7" s="5" t="s">
        <v>27</v>
      </c>
      <c r="B7" s="20">
        <v>429</v>
      </c>
      <c r="C7" s="3">
        <v>0</v>
      </c>
      <c r="D7" s="19">
        <v>504.85776490000001</v>
      </c>
      <c r="E7" s="21">
        <v>80.088863959672722</v>
      </c>
      <c r="F7" s="21">
        <v>4.4193523360406743</v>
      </c>
      <c r="G7" s="12">
        <f>F7*SQRT(B7)</f>
        <v>91.535018463204807</v>
      </c>
      <c r="H7" s="3">
        <v>0</v>
      </c>
      <c r="I7" s="19">
        <v>2248.38</v>
      </c>
      <c r="J7" s="21">
        <v>232.38027064936026</v>
      </c>
      <c r="K7" s="21">
        <v>17.747052935046447</v>
      </c>
      <c r="L7" s="12">
        <f>K7*SQRT(B7)</f>
        <v>367.58255385727597</v>
      </c>
    </row>
    <row r="8" spans="1:12" ht="16.5" x14ac:dyDescent="0.25">
      <c r="A8" s="5" t="s">
        <v>28</v>
      </c>
      <c r="B8" s="20">
        <v>429</v>
      </c>
      <c r="C8" s="3">
        <v>0</v>
      </c>
      <c r="D8" s="19">
        <v>738.73227999999995</v>
      </c>
      <c r="E8" s="21">
        <v>33.598389992606435</v>
      </c>
      <c r="F8" s="21">
        <v>6.4398962174917038</v>
      </c>
      <c r="G8" s="12">
        <f t="shared" ref="G8:G23" si="0">F8*SQRT(B8)</f>
        <v>133.38516016519768</v>
      </c>
      <c r="H8" s="3">
        <v>0</v>
      </c>
      <c r="I8" s="19">
        <v>738.73227999999995</v>
      </c>
      <c r="J8" s="21">
        <v>33.615613279641977</v>
      </c>
      <c r="K8" s="21">
        <v>6.2851665138499566</v>
      </c>
      <c r="L8" s="12">
        <f t="shared" ref="L8:L23" si="1">K8*SQRT(B8)</f>
        <v>130.18034977609383</v>
      </c>
    </row>
    <row r="9" spans="1:12" ht="16.5" x14ac:dyDescent="0.25">
      <c r="A9" s="5" t="s">
        <v>37</v>
      </c>
      <c r="B9" s="20">
        <v>429</v>
      </c>
      <c r="C9" s="3">
        <v>0</v>
      </c>
      <c r="D9" s="19">
        <v>47.022929099999999</v>
      </c>
      <c r="E9" s="21">
        <v>3.0631647743558101</v>
      </c>
      <c r="F9" s="21">
        <v>0.39124078542804203</v>
      </c>
      <c r="G9" s="12">
        <f t="shared" si="0"/>
        <v>8.1035024579640051</v>
      </c>
      <c r="H9" s="3">
        <v>0</v>
      </c>
      <c r="I9" s="19">
        <v>47.022929099999999</v>
      </c>
      <c r="J9" s="21">
        <v>3.0631647743558101</v>
      </c>
      <c r="K9" s="21">
        <v>0.39124078542804203</v>
      </c>
      <c r="L9" s="12">
        <f t="shared" si="1"/>
        <v>8.1035024579640051</v>
      </c>
    </row>
    <row r="10" spans="1:12" ht="16.5" x14ac:dyDescent="0.25">
      <c r="A10" s="5" t="s">
        <v>38</v>
      </c>
      <c r="B10" s="20">
        <v>429</v>
      </c>
      <c r="C10" s="3">
        <v>0</v>
      </c>
      <c r="D10" s="19">
        <v>226.77529430000001</v>
      </c>
      <c r="E10" s="21">
        <v>5.3392079058152042</v>
      </c>
      <c r="F10" s="21">
        <v>0.96030332146203889</v>
      </c>
      <c r="G10" s="12">
        <f t="shared" si="0"/>
        <v>19.890105059841421</v>
      </c>
      <c r="H10" s="3">
        <v>0</v>
      </c>
      <c r="I10" s="19">
        <v>226.77529430000001</v>
      </c>
      <c r="J10" s="21">
        <v>4.4218326190782564</v>
      </c>
      <c r="K10" s="21">
        <v>0.78683211264358044</v>
      </c>
      <c r="L10" s="12">
        <f t="shared" si="1"/>
        <v>16.297114708622249</v>
      </c>
    </row>
    <row r="11" spans="1:12" ht="16.5" x14ac:dyDescent="0.25">
      <c r="A11" s="5" t="s">
        <v>39</v>
      </c>
      <c r="B11" s="20">
        <v>429</v>
      </c>
      <c r="C11" s="3">
        <v>0</v>
      </c>
      <c r="D11" s="19">
        <v>396.83643060000003</v>
      </c>
      <c r="E11" s="21">
        <v>22.459419681039236</v>
      </c>
      <c r="F11" s="21">
        <v>3.2035833454122815</v>
      </c>
      <c r="G11" s="12">
        <f t="shared" si="0"/>
        <v>66.353627946633509</v>
      </c>
      <c r="H11" s="3">
        <v>0</v>
      </c>
      <c r="I11" s="19">
        <v>379.2858799</v>
      </c>
      <c r="J11" s="21">
        <v>18.962085766910104</v>
      </c>
      <c r="K11" s="21">
        <v>2.7917066845296907</v>
      </c>
      <c r="L11" s="12">
        <f t="shared" si="1"/>
        <v>57.822708732297286</v>
      </c>
    </row>
    <row r="12" spans="1:12" ht="16.5" x14ac:dyDescent="0.25">
      <c r="A12" s="5" t="s">
        <v>40</v>
      </c>
      <c r="B12" s="20">
        <v>429</v>
      </c>
      <c r="C12" s="3">
        <v>0</v>
      </c>
      <c r="D12" s="19">
        <v>284.49734110000003</v>
      </c>
      <c r="E12" s="21">
        <v>19.457210610678036</v>
      </c>
      <c r="F12" s="21">
        <v>2.4778836279695966</v>
      </c>
      <c r="G12" s="12">
        <f t="shared" si="0"/>
        <v>51.322706674949849</v>
      </c>
      <c r="H12" s="3">
        <v>0</v>
      </c>
      <c r="I12" s="19">
        <v>246.78964999999999</v>
      </c>
      <c r="J12" s="21">
        <v>16.578846033717955</v>
      </c>
      <c r="K12" s="21">
        <v>2.1302052372229969</v>
      </c>
      <c r="L12" s="12">
        <f t="shared" si="1"/>
        <v>44.121482265501804</v>
      </c>
    </row>
    <row r="13" spans="1:12" ht="16.5" x14ac:dyDescent="0.25">
      <c r="A13" s="5" t="s">
        <v>41</v>
      </c>
      <c r="B13" s="20">
        <v>429</v>
      </c>
      <c r="C13" s="3">
        <v>0</v>
      </c>
      <c r="D13" s="19">
        <v>417.38277479999999</v>
      </c>
      <c r="E13" s="21">
        <v>16.888617938251471</v>
      </c>
      <c r="F13" s="21">
        <v>1.8591080903600705</v>
      </c>
      <c r="G13" s="12">
        <f t="shared" si="0"/>
        <v>38.506432716035036</v>
      </c>
      <c r="H13" s="3">
        <v>0</v>
      </c>
      <c r="I13" s="19">
        <v>375.64449730000001</v>
      </c>
      <c r="J13" s="21">
        <v>15.485689086024918</v>
      </c>
      <c r="K13" s="21">
        <v>1.7031521992133742</v>
      </c>
      <c r="L13" s="12">
        <f t="shared" si="1"/>
        <v>35.276225144862323</v>
      </c>
    </row>
    <row r="14" spans="1:12" ht="16.5" x14ac:dyDescent="0.25">
      <c r="A14" s="5" t="s">
        <v>42</v>
      </c>
      <c r="B14" s="20">
        <v>429</v>
      </c>
      <c r="C14" s="3">
        <v>0</v>
      </c>
      <c r="D14" s="19">
        <v>1825.18</v>
      </c>
      <c r="E14" s="21">
        <v>77.762977457921394</v>
      </c>
      <c r="F14" s="21">
        <v>10.764995866425767</v>
      </c>
      <c r="G14" s="12">
        <f t="shared" si="0"/>
        <v>222.96798726675161</v>
      </c>
      <c r="H14" s="3">
        <v>0</v>
      </c>
      <c r="I14" s="19">
        <v>1825.18</v>
      </c>
      <c r="J14" s="21">
        <v>77.762977457921394</v>
      </c>
      <c r="K14" s="21">
        <v>10.764995866425767</v>
      </c>
      <c r="L14" s="12">
        <f t="shared" si="1"/>
        <v>222.96798726675161</v>
      </c>
    </row>
    <row r="15" spans="1:12" ht="16.5" x14ac:dyDescent="0.25">
      <c r="A15" s="5" t="s">
        <v>43</v>
      </c>
      <c r="B15" s="20">
        <v>429</v>
      </c>
      <c r="C15" s="3">
        <v>0</v>
      </c>
      <c r="D15" s="19">
        <v>1399.11</v>
      </c>
      <c r="E15" s="21">
        <v>46.332726497967705</v>
      </c>
      <c r="F15" s="21">
        <v>5.0803890137611907</v>
      </c>
      <c r="G15" s="12">
        <f t="shared" si="0"/>
        <v>105.22661847584659</v>
      </c>
      <c r="H15" s="3">
        <v>0</v>
      </c>
      <c r="I15" s="19">
        <v>1399.11</v>
      </c>
      <c r="J15" s="21">
        <v>46.332726497967705</v>
      </c>
      <c r="K15" s="21">
        <v>5.0803890137611907</v>
      </c>
      <c r="L15" s="12">
        <f t="shared" si="1"/>
        <v>105.22661847584659</v>
      </c>
    </row>
    <row r="16" spans="1:12" ht="16.5" x14ac:dyDescent="0.25">
      <c r="A16" s="5" t="s">
        <v>44</v>
      </c>
      <c r="B16" s="20">
        <v>429</v>
      </c>
      <c r="C16" s="3">
        <v>0</v>
      </c>
      <c r="D16" s="19">
        <v>878.5949372</v>
      </c>
      <c r="E16" s="21">
        <v>68.016603681798912</v>
      </c>
      <c r="F16" s="21">
        <v>5.2099860193669132</v>
      </c>
      <c r="G16" s="12">
        <f t="shared" si="0"/>
        <v>107.91087250197471</v>
      </c>
      <c r="H16" s="3">
        <v>0</v>
      </c>
      <c r="I16" s="19">
        <v>869.18613640000001</v>
      </c>
      <c r="J16" s="21">
        <v>64.557066832769323</v>
      </c>
      <c r="K16" s="21">
        <v>4.8393270919714269</v>
      </c>
      <c r="L16" s="12">
        <f t="shared" si="1"/>
        <v>100.23366797451354</v>
      </c>
    </row>
    <row r="17" spans="1:12" ht="16.5" x14ac:dyDescent="0.25">
      <c r="A17" s="5" t="s">
        <v>45</v>
      </c>
      <c r="B17" s="20">
        <v>429</v>
      </c>
      <c r="C17" s="3">
        <v>0</v>
      </c>
      <c r="D17" s="19">
        <v>869.01198910000005</v>
      </c>
      <c r="E17" s="21">
        <v>27.86734647306357</v>
      </c>
      <c r="F17" s="21">
        <v>3.2839322406335123</v>
      </c>
      <c r="G17" s="12">
        <f t="shared" si="0"/>
        <v>68.017839588596104</v>
      </c>
      <c r="H17" s="3">
        <v>0</v>
      </c>
      <c r="I17" s="19">
        <v>869.01198910000005</v>
      </c>
      <c r="J17" s="21">
        <v>27.86734647306357</v>
      </c>
      <c r="K17" s="21">
        <v>3.2839322406335123</v>
      </c>
      <c r="L17" s="12">
        <f t="shared" si="1"/>
        <v>68.017839588596104</v>
      </c>
    </row>
    <row r="18" spans="1:12" ht="16.5" x14ac:dyDescent="0.25">
      <c r="A18" s="5" t="s">
        <v>46</v>
      </c>
      <c r="B18" s="20">
        <v>429</v>
      </c>
      <c r="C18" s="3">
        <v>0</v>
      </c>
      <c r="D18" s="19">
        <v>2880.5</v>
      </c>
      <c r="E18" s="21">
        <v>553.03271643141647</v>
      </c>
      <c r="F18" s="21">
        <v>19.228151652856219</v>
      </c>
      <c r="G18" s="12">
        <f t="shared" si="0"/>
        <v>398.25953730911056</v>
      </c>
      <c r="H18" s="3">
        <v>0</v>
      </c>
      <c r="I18" s="19">
        <v>2880.5</v>
      </c>
      <c r="J18" s="21">
        <v>553.03271643141647</v>
      </c>
      <c r="K18" s="21">
        <v>19.228151652856219</v>
      </c>
      <c r="L18" s="12">
        <f t="shared" si="1"/>
        <v>398.25953730911056</v>
      </c>
    </row>
    <row r="19" spans="1:12" ht="16.5" x14ac:dyDescent="0.25">
      <c r="A19" s="5" t="s">
        <v>47</v>
      </c>
      <c r="B19" s="20">
        <v>429</v>
      </c>
      <c r="C19" s="3">
        <v>0</v>
      </c>
      <c r="D19" s="19">
        <v>62.317104299999997</v>
      </c>
      <c r="E19" s="21">
        <v>0.56230700255675181</v>
      </c>
      <c r="F19" s="21">
        <v>0.31851928967254245</v>
      </c>
      <c r="G19" s="12">
        <f t="shared" si="0"/>
        <v>6.5972719177181061</v>
      </c>
      <c r="H19" s="3">
        <v>0</v>
      </c>
      <c r="I19" s="19">
        <v>62.317104299999997</v>
      </c>
      <c r="J19" s="21">
        <v>0.56230700255675181</v>
      </c>
      <c r="K19" s="21">
        <v>0.31851928967254245</v>
      </c>
      <c r="L19" s="12">
        <f t="shared" si="1"/>
        <v>6.5972719177181061</v>
      </c>
    </row>
    <row r="20" spans="1:12" ht="16.5" x14ac:dyDescent="0.25">
      <c r="A20" s="5" t="s">
        <v>48</v>
      </c>
      <c r="B20" s="20">
        <v>429</v>
      </c>
      <c r="C20" s="3">
        <v>0</v>
      </c>
      <c r="D20" s="19">
        <v>230.7790602</v>
      </c>
      <c r="E20" s="21">
        <v>9.4542798570533861</v>
      </c>
      <c r="F20" s="21">
        <v>1.5205966413757057</v>
      </c>
      <c r="G20" s="12">
        <f t="shared" si="0"/>
        <v>31.495076893577508</v>
      </c>
      <c r="H20" s="3">
        <v>0</v>
      </c>
      <c r="I20" s="19">
        <v>230.7790602</v>
      </c>
      <c r="J20" s="21">
        <v>9.4542798570533861</v>
      </c>
      <c r="K20" s="21">
        <v>1.5205966413757057</v>
      </c>
      <c r="L20" s="12">
        <f t="shared" si="1"/>
        <v>31.495076893577508</v>
      </c>
    </row>
    <row r="21" spans="1:12" ht="16.5" x14ac:dyDescent="0.25">
      <c r="A21" s="3" t="s">
        <v>49</v>
      </c>
      <c r="B21" s="20">
        <v>429</v>
      </c>
      <c r="C21" s="3">
        <v>0</v>
      </c>
      <c r="D21" s="19">
        <v>1163.2</v>
      </c>
      <c r="E21" s="21">
        <v>112.72195087227296</v>
      </c>
      <c r="F21" s="21">
        <v>11.504836088914072</v>
      </c>
      <c r="G21" s="12">
        <f t="shared" si="0"/>
        <v>238.29179113570504</v>
      </c>
      <c r="H21" s="3">
        <v>0</v>
      </c>
      <c r="I21" s="19">
        <v>1163.2</v>
      </c>
      <c r="J21" s="21">
        <v>116.02904241610902</v>
      </c>
      <c r="K21" s="21">
        <v>11.67267006029987</v>
      </c>
      <c r="L21" s="12">
        <f t="shared" si="1"/>
        <v>241.76802124849019</v>
      </c>
    </row>
    <row r="22" spans="1:12" ht="16.5" x14ac:dyDescent="0.25">
      <c r="A22" s="3" t="s">
        <v>50</v>
      </c>
      <c r="B22" s="20">
        <v>429</v>
      </c>
      <c r="C22" s="3">
        <v>0</v>
      </c>
      <c r="D22" s="19">
        <v>936</v>
      </c>
      <c r="E22" s="21">
        <v>99.145584784131458</v>
      </c>
      <c r="F22" s="21">
        <v>7.2842501275830864</v>
      </c>
      <c r="G22" s="12">
        <f t="shared" si="0"/>
        <v>150.87368447211833</v>
      </c>
      <c r="H22" s="3">
        <v>0</v>
      </c>
      <c r="I22" s="19">
        <v>2017.42</v>
      </c>
      <c r="J22" s="21">
        <v>168.18924429997068</v>
      </c>
      <c r="K22" s="21">
        <v>16.693534530208122</v>
      </c>
      <c r="L22" s="12">
        <f t="shared" si="1"/>
        <v>345.76174861127521</v>
      </c>
    </row>
    <row r="23" spans="1:12" ht="16.5" x14ac:dyDescent="0.25">
      <c r="A23" s="5" t="s">
        <v>51</v>
      </c>
      <c r="B23" s="20">
        <v>429</v>
      </c>
      <c r="C23" s="3">
        <v>0</v>
      </c>
      <c r="D23" s="19">
        <v>174.6730656</v>
      </c>
      <c r="E23" s="21">
        <v>1.2163693523960808</v>
      </c>
      <c r="F23" s="21">
        <v>0.75226409257133464</v>
      </c>
      <c r="G23" s="12">
        <f t="shared" si="0"/>
        <v>15.581130981833843</v>
      </c>
      <c r="H23" s="3">
        <v>0</v>
      </c>
      <c r="I23" s="19">
        <v>174.6730656</v>
      </c>
      <c r="J23" s="21">
        <v>1.2163693523960808</v>
      </c>
      <c r="K23" s="21">
        <v>0.75226409257133464</v>
      </c>
      <c r="L23" s="12">
        <f t="shared" si="1"/>
        <v>15.581130981833843</v>
      </c>
    </row>
    <row r="24" spans="1:12" x14ac:dyDescent="0.25">
      <c r="C24" s="6"/>
      <c r="D24" s="6"/>
      <c r="H24" s="6"/>
      <c r="I24" s="6"/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/>
  </sheetViews>
  <sheetFormatPr defaultRowHeight="15.75" x14ac:dyDescent="0.25"/>
  <cols>
    <col min="1" max="1" width="25.125" style="2" customWidth="1"/>
    <col min="2" max="12" width="8.75" style="4" customWidth="1"/>
    <col min="13" max="16384" width="9" style="2"/>
  </cols>
  <sheetData>
    <row r="1" spans="1:12" ht="16.5" x14ac:dyDescent="0.25">
      <c r="A1" s="18" t="s">
        <v>81</v>
      </c>
      <c r="B1" s="11"/>
      <c r="C1" s="11"/>
      <c r="D1" s="11"/>
      <c r="E1" s="11"/>
      <c r="F1" s="11"/>
      <c r="G1" s="11"/>
      <c r="H1" s="11"/>
      <c r="I1" s="11"/>
      <c r="J1" s="11"/>
      <c r="K1" s="30" t="s">
        <v>71</v>
      </c>
      <c r="L1" s="31"/>
    </row>
    <row r="2" spans="1:12" ht="16.5" x14ac:dyDescent="0.25">
      <c r="A2" s="5" t="s">
        <v>52</v>
      </c>
      <c r="B2" s="5" t="s">
        <v>4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53</v>
      </c>
      <c r="B3" s="19">
        <v>73.679731200000006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54</v>
      </c>
      <c r="B4" s="19">
        <v>60.530508500000003</v>
      </c>
      <c r="C4" s="5" t="s">
        <v>30</v>
      </c>
      <c r="D4" s="3">
        <v>31.2</v>
      </c>
      <c r="E4" s="5" t="s">
        <v>31</v>
      </c>
      <c r="F4" s="3">
        <v>107.2</v>
      </c>
      <c r="G4" s="5" t="s">
        <v>32</v>
      </c>
      <c r="H4" s="19">
        <v>10.3589234</v>
      </c>
      <c r="I4" s="5"/>
      <c r="J4" s="5"/>
      <c r="K4" s="5"/>
      <c r="L4" s="5"/>
    </row>
    <row r="5" spans="1:12" ht="16.5" x14ac:dyDescent="0.25">
      <c r="A5" s="28" t="s">
        <v>55</v>
      </c>
      <c r="B5" s="28" t="s">
        <v>0</v>
      </c>
      <c r="C5" s="29" t="s">
        <v>58</v>
      </c>
      <c r="D5" s="29"/>
      <c r="E5" s="29"/>
      <c r="F5" s="29"/>
      <c r="G5" s="29"/>
      <c r="H5" s="29" t="s">
        <v>59</v>
      </c>
      <c r="I5" s="29"/>
      <c r="J5" s="29"/>
      <c r="K5" s="29"/>
      <c r="L5" s="29"/>
    </row>
    <row r="6" spans="1:12" x14ac:dyDescent="0.25">
      <c r="A6" s="28"/>
      <c r="B6" s="28"/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</row>
    <row r="7" spans="1:12" ht="16.5" x14ac:dyDescent="0.25">
      <c r="A7" s="5" t="s">
        <v>27</v>
      </c>
      <c r="B7" s="20">
        <v>893</v>
      </c>
      <c r="C7" s="3">
        <v>0</v>
      </c>
      <c r="D7" s="19">
        <v>1177.98</v>
      </c>
      <c r="E7" s="21">
        <v>201.62007016931153</v>
      </c>
      <c r="F7" s="21">
        <v>5.8751749907186239</v>
      </c>
      <c r="G7" s="12">
        <f>F7*SQRT(B7)</f>
        <v>175.56847463655902</v>
      </c>
      <c r="H7" s="3">
        <v>0</v>
      </c>
      <c r="I7" s="19">
        <v>2635.53</v>
      </c>
      <c r="J7" s="21">
        <v>539.09375511862243</v>
      </c>
      <c r="K7" s="21">
        <v>17.176757353341372</v>
      </c>
      <c r="L7" s="12">
        <f>K7*SQRT(B7)</f>
        <v>513.29485376904108</v>
      </c>
    </row>
    <row r="8" spans="1:12" ht="16.5" x14ac:dyDescent="0.25">
      <c r="A8" s="5" t="s">
        <v>28</v>
      </c>
      <c r="B8" s="20">
        <v>893</v>
      </c>
      <c r="C8" s="3">
        <v>0</v>
      </c>
      <c r="D8" s="19">
        <v>1546.43</v>
      </c>
      <c r="E8" s="21">
        <v>76.016751150026863</v>
      </c>
      <c r="F8" s="21">
        <v>7.8986715744772322</v>
      </c>
      <c r="G8" s="12">
        <f t="shared" ref="G8:G23" si="0">F8*SQRT(B8)</f>
        <v>236.03683672007423</v>
      </c>
      <c r="H8" s="3">
        <v>0</v>
      </c>
      <c r="I8" s="19">
        <v>1195.94</v>
      </c>
      <c r="J8" s="21">
        <v>72.104340688368069</v>
      </c>
      <c r="K8" s="21">
        <v>7.3078639213575149</v>
      </c>
      <c r="L8" s="12">
        <f t="shared" ref="L8:L23" si="1">K8*SQRT(B8)</f>
        <v>218.38166923558259</v>
      </c>
    </row>
    <row r="9" spans="1:12" ht="16.5" x14ac:dyDescent="0.25">
      <c r="A9" s="5" t="s">
        <v>37</v>
      </c>
      <c r="B9" s="20">
        <v>893</v>
      </c>
      <c r="C9" s="3">
        <v>0</v>
      </c>
      <c r="D9" s="19">
        <v>153.82050469999999</v>
      </c>
      <c r="E9" s="21">
        <v>12.908161285031666</v>
      </c>
      <c r="F9" s="21">
        <v>0.82954803510592245</v>
      </c>
      <c r="G9" s="12">
        <f t="shared" si="0"/>
        <v>24.789471529168395</v>
      </c>
      <c r="H9" s="3">
        <v>0</v>
      </c>
      <c r="I9" s="19">
        <v>153.82050469999999</v>
      </c>
      <c r="J9" s="21">
        <v>12.908161285031666</v>
      </c>
      <c r="K9" s="21">
        <v>0.82954803510592245</v>
      </c>
      <c r="L9" s="12">
        <f t="shared" si="1"/>
        <v>24.789471529168395</v>
      </c>
    </row>
    <row r="10" spans="1:12" ht="16.5" x14ac:dyDescent="0.25">
      <c r="A10" s="5" t="s">
        <v>38</v>
      </c>
      <c r="B10" s="20">
        <v>893</v>
      </c>
      <c r="C10" s="3">
        <v>0</v>
      </c>
      <c r="D10" s="19">
        <v>478.61324710000002</v>
      </c>
      <c r="E10" s="21">
        <v>11.454033748026369</v>
      </c>
      <c r="F10" s="21">
        <v>1.5249921620211779</v>
      </c>
      <c r="G10" s="12">
        <f t="shared" si="0"/>
        <v>45.571501809177207</v>
      </c>
      <c r="H10" s="3">
        <v>0</v>
      </c>
      <c r="I10" s="19">
        <v>358.95993529999998</v>
      </c>
      <c r="J10" s="21">
        <v>8.909135187567859</v>
      </c>
      <c r="K10" s="21">
        <v>1.1456127183747553</v>
      </c>
      <c r="L10" s="12">
        <f t="shared" si="1"/>
        <v>34.234465834131001</v>
      </c>
    </row>
    <row r="11" spans="1:12" ht="16.5" x14ac:dyDescent="0.25">
      <c r="A11" s="5" t="s">
        <v>39</v>
      </c>
      <c r="B11" s="20">
        <v>893</v>
      </c>
      <c r="C11" s="3">
        <v>0</v>
      </c>
      <c r="D11" s="19">
        <v>1065.95</v>
      </c>
      <c r="E11" s="21">
        <v>56.251090603521845</v>
      </c>
      <c r="F11" s="21">
        <v>2.7079509835724376</v>
      </c>
      <c r="G11" s="12">
        <f t="shared" si="0"/>
        <v>80.92198518809225</v>
      </c>
      <c r="H11" s="3">
        <v>0</v>
      </c>
      <c r="I11" s="19">
        <v>799.46263390000001</v>
      </c>
      <c r="J11" s="21">
        <v>43.54526268546784</v>
      </c>
      <c r="K11" s="21">
        <v>2.1113974889609182</v>
      </c>
      <c r="L11" s="12">
        <f t="shared" si="1"/>
        <v>63.095114115569125</v>
      </c>
    </row>
    <row r="12" spans="1:12" ht="16.5" x14ac:dyDescent="0.25">
      <c r="A12" s="5" t="s">
        <v>40</v>
      </c>
      <c r="B12" s="20">
        <v>893</v>
      </c>
      <c r="C12" s="3">
        <v>0</v>
      </c>
      <c r="D12" s="19">
        <v>628.02608880000003</v>
      </c>
      <c r="E12" s="21">
        <v>52.101462024774747</v>
      </c>
      <c r="F12" s="21">
        <v>2.9098995583277572</v>
      </c>
      <c r="G12" s="12">
        <f t="shared" si="0"/>
        <v>86.956835772258728</v>
      </c>
      <c r="H12" s="3">
        <v>0</v>
      </c>
      <c r="I12" s="19">
        <v>505.9515068</v>
      </c>
      <c r="J12" s="21">
        <v>44.234708273142886</v>
      </c>
      <c r="K12" s="21">
        <v>2.4597997074610318</v>
      </c>
      <c r="L12" s="12">
        <f t="shared" si="1"/>
        <v>73.506454400529094</v>
      </c>
    </row>
    <row r="13" spans="1:12" ht="16.5" x14ac:dyDescent="0.25">
      <c r="A13" s="5" t="s">
        <v>41</v>
      </c>
      <c r="B13" s="20">
        <v>893</v>
      </c>
      <c r="C13" s="3">
        <v>0</v>
      </c>
      <c r="D13" s="19">
        <v>337.4756668</v>
      </c>
      <c r="E13" s="21">
        <v>15.55082455444896</v>
      </c>
      <c r="F13" s="21">
        <v>1.385738537006965</v>
      </c>
      <c r="G13" s="12">
        <f t="shared" si="0"/>
        <v>41.410171028395425</v>
      </c>
      <c r="H13" s="3">
        <v>0</v>
      </c>
      <c r="I13" s="19">
        <v>303.72810010000001</v>
      </c>
      <c r="J13" s="21">
        <v>14.219545414623084</v>
      </c>
      <c r="K13" s="21">
        <v>1.2731450346028279</v>
      </c>
      <c r="L13" s="12">
        <f t="shared" si="1"/>
        <v>38.04552750674533</v>
      </c>
    </row>
    <row r="14" spans="1:12" ht="16.5" x14ac:dyDescent="0.25">
      <c r="A14" s="5" t="s">
        <v>42</v>
      </c>
      <c r="B14" s="20">
        <v>893</v>
      </c>
      <c r="C14" s="3">
        <v>0</v>
      </c>
      <c r="D14" s="19">
        <v>1325.56</v>
      </c>
      <c r="E14" s="21">
        <v>40.49791869114965</v>
      </c>
      <c r="F14" s="21">
        <v>4.3940786601017878</v>
      </c>
      <c r="G14" s="12">
        <f t="shared" si="0"/>
        <v>131.30871659241666</v>
      </c>
      <c r="H14" s="3">
        <v>0</v>
      </c>
      <c r="I14" s="19">
        <v>1325.56</v>
      </c>
      <c r="J14" s="21">
        <v>40.49791869114965</v>
      </c>
      <c r="K14" s="21">
        <v>4.3940786601017878</v>
      </c>
      <c r="L14" s="12">
        <f t="shared" si="1"/>
        <v>131.30871659241666</v>
      </c>
    </row>
    <row r="15" spans="1:12" ht="16.5" x14ac:dyDescent="0.25">
      <c r="A15" s="5" t="s">
        <v>43</v>
      </c>
      <c r="B15" s="20">
        <v>893</v>
      </c>
      <c r="C15" s="3">
        <v>0</v>
      </c>
      <c r="D15" s="19">
        <v>1521.32</v>
      </c>
      <c r="E15" s="21">
        <v>156.47770630393447</v>
      </c>
      <c r="F15" s="21">
        <v>9.2281435817540878</v>
      </c>
      <c r="G15" s="12">
        <f t="shared" si="0"/>
        <v>275.76558909908243</v>
      </c>
      <c r="H15" s="3">
        <v>0</v>
      </c>
      <c r="I15" s="19">
        <v>1521.32</v>
      </c>
      <c r="J15" s="21">
        <v>156.47770630393447</v>
      </c>
      <c r="K15" s="21">
        <v>9.2281435817540878</v>
      </c>
      <c r="L15" s="12">
        <f t="shared" si="1"/>
        <v>275.76558909908243</v>
      </c>
    </row>
    <row r="16" spans="1:12" ht="16.5" x14ac:dyDescent="0.25">
      <c r="A16" s="5" t="s">
        <v>44</v>
      </c>
      <c r="B16" s="20">
        <v>893</v>
      </c>
      <c r="C16" s="3">
        <v>0</v>
      </c>
      <c r="D16" s="19">
        <v>4693.51</v>
      </c>
      <c r="E16" s="21">
        <v>375.77190848228008</v>
      </c>
      <c r="F16" s="21">
        <v>12.652498093547829</v>
      </c>
      <c r="G16" s="12">
        <f t="shared" si="0"/>
        <v>378.09593656961943</v>
      </c>
      <c r="H16" s="3">
        <v>0</v>
      </c>
      <c r="I16" s="19">
        <v>4340.58</v>
      </c>
      <c r="J16" s="21">
        <v>342.93490857191335</v>
      </c>
      <c r="K16" s="21">
        <v>10.91930895242332</v>
      </c>
      <c r="L16" s="12">
        <f t="shared" si="1"/>
        <v>326.30286244934405</v>
      </c>
    </row>
    <row r="17" spans="1:12" ht="16.5" x14ac:dyDescent="0.25">
      <c r="A17" s="5" t="s">
        <v>45</v>
      </c>
      <c r="B17" s="20">
        <v>893</v>
      </c>
      <c r="C17" s="3">
        <v>0</v>
      </c>
      <c r="D17" s="19">
        <v>352.26720920000002</v>
      </c>
      <c r="E17" s="21">
        <v>10.866175971758338</v>
      </c>
      <c r="F17" s="21">
        <v>1.2126074202503314</v>
      </c>
      <c r="G17" s="12">
        <f t="shared" si="0"/>
        <v>36.23647558458223</v>
      </c>
      <c r="H17" s="3">
        <v>0</v>
      </c>
      <c r="I17" s="19">
        <v>352.26720920000002</v>
      </c>
      <c r="J17" s="21">
        <v>10.866175971758338</v>
      </c>
      <c r="K17" s="21">
        <v>1.2126074202503314</v>
      </c>
      <c r="L17" s="12">
        <f t="shared" si="1"/>
        <v>36.23647558458223</v>
      </c>
    </row>
    <row r="18" spans="1:12" ht="16.5" x14ac:dyDescent="0.25">
      <c r="A18" s="5" t="s">
        <v>46</v>
      </c>
      <c r="B18" s="20">
        <v>893</v>
      </c>
      <c r="C18" s="3">
        <v>0</v>
      </c>
      <c r="D18" s="19">
        <v>5331.34</v>
      </c>
      <c r="E18" s="21">
        <v>531.68538290046672</v>
      </c>
      <c r="F18" s="21">
        <v>31.673318233189391</v>
      </c>
      <c r="G18" s="12">
        <f t="shared" si="0"/>
        <v>946.4971133054197</v>
      </c>
      <c r="H18" s="3">
        <v>0</v>
      </c>
      <c r="I18" s="19">
        <v>5331.34</v>
      </c>
      <c r="J18" s="21">
        <v>531.68538290046672</v>
      </c>
      <c r="K18" s="21">
        <v>31.673318233189391</v>
      </c>
      <c r="L18" s="12">
        <f t="shared" si="1"/>
        <v>946.4971133054197</v>
      </c>
    </row>
    <row r="19" spans="1:12" ht="16.5" x14ac:dyDescent="0.25">
      <c r="A19" s="5" t="s">
        <v>47</v>
      </c>
      <c r="B19" s="20">
        <v>893</v>
      </c>
      <c r="C19" s="3">
        <v>0</v>
      </c>
      <c r="D19" s="19">
        <v>1225.71</v>
      </c>
      <c r="E19" s="21">
        <v>12.588679621601594</v>
      </c>
      <c r="F19" s="21">
        <v>3.3574859087106228</v>
      </c>
      <c r="G19" s="12">
        <f t="shared" si="0"/>
        <v>100.3321059436162</v>
      </c>
      <c r="H19" s="3">
        <v>0</v>
      </c>
      <c r="I19" s="19">
        <v>1225.71</v>
      </c>
      <c r="J19" s="21">
        <v>12.588679621601594</v>
      </c>
      <c r="K19" s="21">
        <v>3.3574859087106228</v>
      </c>
      <c r="L19" s="12">
        <f t="shared" si="1"/>
        <v>100.3321059436162</v>
      </c>
    </row>
    <row r="20" spans="1:12" ht="16.5" x14ac:dyDescent="0.25">
      <c r="A20" s="5" t="s">
        <v>48</v>
      </c>
      <c r="B20" s="20">
        <v>893</v>
      </c>
      <c r="C20" s="3">
        <v>0</v>
      </c>
      <c r="D20" s="19">
        <v>361.19701700000002</v>
      </c>
      <c r="E20" s="21">
        <v>16.705126756642613</v>
      </c>
      <c r="F20" s="21">
        <v>0.96831264865769195</v>
      </c>
      <c r="G20" s="12">
        <f t="shared" si="0"/>
        <v>28.936189128780832</v>
      </c>
      <c r="H20" s="3">
        <v>0</v>
      </c>
      <c r="I20" s="19">
        <v>361.19701700000002</v>
      </c>
      <c r="J20" s="21">
        <v>16.705126756642613</v>
      </c>
      <c r="K20" s="21">
        <v>0.96831264865769195</v>
      </c>
      <c r="L20" s="12">
        <f t="shared" si="1"/>
        <v>28.936189128780832</v>
      </c>
    </row>
    <row r="21" spans="1:12" ht="16.5" x14ac:dyDescent="0.25">
      <c r="A21" s="3" t="s">
        <v>49</v>
      </c>
      <c r="B21" s="20">
        <v>893</v>
      </c>
      <c r="C21" s="3">
        <v>0</v>
      </c>
      <c r="D21" s="19">
        <v>1818.36</v>
      </c>
      <c r="E21" s="21">
        <v>255.35321201821174</v>
      </c>
      <c r="F21" s="21">
        <v>12.404061945174002</v>
      </c>
      <c r="G21" s="12">
        <f t="shared" si="0"/>
        <v>370.67189291415724</v>
      </c>
      <c r="H21" s="3">
        <v>0</v>
      </c>
      <c r="I21" s="19">
        <v>1818.36</v>
      </c>
      <c r="J21" s="21">
        <v>256.6327280946831</v>
      </c>
      <c r="K21" s="21">
        <v>12.438621491270791</v>
      </c>
      <c r="L21" s="12">
        <f t="shared" si="1"/>
        <v>371.70463947948173</v>
      </c>
    </row>
    <row r="22" spans="1:12" ht="16.5" x14ac:dyDescent="0.25">
      <c r="A22" s="3" t="s">
        <v>50</v>
      </c>
      <c r="B22" s="20">
        <v>893</v>
      </c>
      <c r="C22" s="3">
        <v>0</v>
      </c>
      <c r="D22" s="19">
        <v>46.760509399999997</v>
      </c>
      <c r="E22" s="21">
        <v>0.19373036581049988</v>
      </c>
      <c r="F22" s="21">
        <v>9.7616829629353682E-2</v>
      </c>
      <c r="G22" s="12">
        <f t="shared" si="0"/>
        <v>2.9170940276599642</v>
      </c>
      <c r="H22" s="3">
        <v>0</v>
      </c>
      <c r="I22" s="19">
        <v>280.56305659999998</v>
      </c>
      <c r="J22" s="21">
        <v>0.544100426174844</v>
      </c>
      <c r="K22" s="21">
        <v>0.33558742443523859</v>
      </c>
      <c r="L22" s="12">
        <f t="shared" si="1"/>
        <v>10.028394440741536</v>
      </c>
    </row>
    <row r="23" spans="1:12" ht="16.5" x14ac:dyDescent="0.25">
      <c r="A23" s="5" t="s">
        <v>51</v>
      </c>
      <c r="B23" s="20">
        <v>893</v>
      </c>
      <c r="C23" s="3">
        <v>0</v>
      </c>
      <c r="D23" s="19">
        <v>509.088888</v>
      </c>
      <c r="E23" s="21">
        <v>1.0263203890076296</v>
      </c>
      <c r="F23" s="21">
        <v>0.24485202766194528</v>
      </c>
      <c r="G23" s="12">
        <f t="shared" si="0"/>
        <v>7.3169389977639048</v>
      </c>
      <c r="H23" s="3">
        <v>0</v>
      </c>
      <c r="I23" s="19">
        <v>509.088888</v>
      </c>
      <c r="J23" s="21">
        <v>1.0263203890076296</v>
      </c>
      <c r="K23" s="21">
        <v>0.24485202766194528</v>
      </c>
      <c r="L23" s="12">
        <f t="shared" si="1"/>
        <v>7.3169389977639048</v>
      </c>
    </row>
    <row r="24" spans="1:12" x14ac:dyDescent="0.25">
      <c r="C24" s="6"/>
      <c r="D24" s="6"/>
      <c r="H24" s="6"/>
      <c r="I24" s="6"/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/>
  </sheetViews>
  <sheetFormatPr defaultRowHeight="15.75" x14ac:dyDescent="0.25"/>
  <cols>
    <col min="1" max="1" width="25.125" style="2" customWidth="1"/>
    <col min="2" max="12" width="8.75" style="4" customWidth="1"/>
    <col min="13" max="16384" width="9" style="2"/>
  </cols>
  <sheetData>
    <row r="1" spans="1:12" ht="16.5" x14ac:dyDescent="0.25">
      <c r="A1" s="18" t="s">
        <v>82</v>
      </c>
      <c r="B1" s="11"/>
      <c r="C1" s="11"/>
      <c r="D1" s="11"/>
      <c r="E1" s="11"/>
      <c r="F1" s="11"/>
      <c r="G1" s="11"/>
      <c r="H1" s="11"/>
      <c r="I1" s="11"/>
      <c r="J1" s="11"/>
      <c r="K1" s="30" t="s">
        <v>71</v>
      </c>
      <c r="L1" s="31"/>
    </row>
    <row r="2" spans="1:12" ht="16.5" x14ac:dyDescent="0.25">
      <c r="A2" s="5" t="s">
        <v>52</v>
      </c>
      <c r="B2" s="5" t="s">
        <v>26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53</v>
      </c>
      <c r="B3" s="19">
        <v>74.078475299999994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54</v>
      </c>
      <c r="B4" s="19">
        <v>63.8286765</v>
      </c>
      <c r="C4" s="5" t="s">
        <v>30</v>
      </c>
      <c r="D4" s="3">
        <v>42.5</v>
      </c>
      <c r="E4" s="5" t="s">
        <v>31</v>
      </c>
      <c r="F4" s="3">
        <v>107.2</v>
      </c>
      <c r="G4" s="5" t="s">
        <v>32</v>
      </c>
      <c r="H4" s="19">
        <v>9.9088235000000005</v>
      </c>
      <c r="I4" s="5"/>
      <c r="J4" s="5"/>
      <c r="K4" s="5"/>
      <c r="L4" s="5"/>
    </row>
    <row r="5" spans="1:12" ht="16.5" x14ac:dyDescent="0.25">
      <c r="A5" s="28" t="s">
        <v>55</v>
      </c>
      <c r="B5" s="28" t="s">
        <v>0</v>
      </c>
      <c r="C5" s="29" t="s">
        <v>58</v>
      </c>
      <c r="D5" s="29"/>
      <c r="E5" s="29"/>
      <c r="F5" s="29"/>
      <c r="G5" s="29"/>
      <c r="H5" s="29" t="s">
        <v>59</v>
      </c>
      <c r="I5" s="29"/>
      <c r="J5" s="29"/>
      <c r="K5" s="29"/>
      <c r="L5" s="29"/>
    </row>
    <row r="6" spans="1:12" x14ac:dyDescent="0.25">
      <c r="A6" s="28"/>
      <c r="B6" s="28"/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</row>
    <row r="7" spans="1:12" ht="16.5" x14ac:dyDescent="0.25">
      <c r="A7" s="5" t="s">
        <v>27</v>
      </c>
      <c r="B7" s="20">
        <v>446</v>
      </c>
      <c r="C7" s="3">
        <v>0</v>
      </c>
      <c r="D7" s="19">
        <v>859.12806020000005</v>
      </c>
      <c r="E7" s="21">
        <v>223.08079249070835</v>
      </c>
      <c r="F7" s="21">
        <v>7.1059397551107804</v>
      </c>
      <c r="G7" s="12">
        <f>F7*SQRT(B7)</f>
        <v>150.06829575981624</v>
      </c>
      <c r="H7" s="3">
        <v>0</v>
      </c>
      <c r="I7" s="19">
        <v>2635.53</v>
      </c>
      <c r="J7" s="21">
        <v>593.56988197327178</v>
      </c>
      <c r="K7" s="21">
        <v>22.502838197844167</v>
      </c>
      <c r="L7" s="12">
        <f>K7*SQRT(B7)</f>
        <v>475.2309609268172</v>
      </c>
    </row>
    <row r="8" spans="1:12" ht="16.5" x14ac:dyDescent="0.25">
      <c r="A8" s="5" t="s">
        <v>28</v>
      </c>
      <c r="B8" s="20">
        <v>446</v>
      </c>
      <c r="C8" s="3">
        <v>0</v>
      </c>
      <c r="D8" s="19">
        <v>988.51949999999999</v>
      </c>
      <c r="E8" s="21">
        <v>81.75521728893348</v>
      </c>
      <c r="F8" s="21">
        <v>10.203983074682043</v>
      </c>
      <c r="G8" s="12">
        <f t="shared" ref="G8:G23" si="0">F8*SQRT(B8)</f>
        <v>215.49498064322825</v>
      </c>
      <c r="H8" s="3">
        <v>0</v>
      </c>
      <c r="I8" s="19">
        <v>988.51949999999999</v>
      </c>
      <c r="J8" s="21">
        <v>77.242571497611095</v>
      </c>
      <c r="K8" s="21">
        <v>9.6005108443573803</v>
      </c>
      <c r="L8" s="12">
        <f t="shared" ref="L8:L23" si="1">K8*SQRT(B8)</f>
        <v>202.7504243615538</v>
      </c>
    </row>
    <row r="9" spans="1:12" ht="16.5" x14ac:dyDescent="0.25">
      <c r="A9" s="5" t="s">
        <v>37</v>
      </c>
      <c r="B9" s="20">
        <v>446</v>
      </c>
      <c r="C9" s="3">
        <v>0</v>
      </c>
      <c r="D9" s="19">
        <v>153.82050469999999</v>
      </c>
      <c r="E9" s="21">
        <v>14.802694042683147</v>
      </c>
      <c r="F9" s="21">
        <v>1.0333573045381623</v>
      </c>
      <c r="G9" s="12">
        <f t="shared" si="0"/>
        <v>21.82317539231401</v>
      </c>
      <c r="H9" s="3">
        <v>0</v>
      </c>
      <c r="I9" s="19">
        <v>153.82050469999999</v>
      </c>
      <c r="J9" s="21">
        <v>14.802694042683147</v>
      </c>
      <c r="K9" s="21">
        <v>1.0333573045381623</v>
      </c>
      <c r="L9" s="12">
        <f t="shared" si="1"/>
        <v>21.82317539231401</v>
      </c>
    </row>
    <row r="10" spans="1:12" ht="16.5" x14ac:dyDescent="0.25">
      <c r="A10" s="5" t="s">
        <v>38</v>
      </c>
      <c r="B10" s="20">
        <v>446</v>
      </c>
      <c r="C10" s="3">
        <v>0</v>
      </c>
      <c r="D10" s="19">
        <v>220.87462249999999</v>
      </c>
      <c r="E10" s="21">
        <v>13.686556243777176</v>
      </c>
      <c r="F10" s="21">
        <v>1.8610798856824222</v>
      </c>
      <c r="G10" s="12">
        <f t="shared" si="0"/>
        <v>39.303610267222233</v>
      </c>
      <c r="H10" s="3">
        <v>0</v>
      </c>
      <c r="I10" s="19">
        <v>175.0467395</v>
      </c>
      <c r="J10" s="21">
        <v>10.835373207616305</v>
      </c>
      <c r="K10" s="21">
        <v>1.4750925358706644</v>
      </c>
      <c r="L10" s="12">
        <f t="shared" si="1"/>
        <v>31.152054559275552</v>
      </c>
    </row>
    <row r="11" spans="1:12" ht="16.5" x14ac:dyDescent="0.25">
      <c r="A11" s="5" t="s">
        <v>39</v>
      </c>
      <c r="B11" s="20">
        <v>446</v>
      </c>
      <c r="C11" s="3">
        <v>0</v>
      </c>
      <c r="D11" s="19">
        <v>610.63232129999994</v>
      </c>
      <c r="E11" s="21">
        <v>68.983032155647919</v>
      </c>
      <c r="F11" s="21">
        <v>3.3644391514235323</v>
      </c>
      <c r="G11" s="12">
        <f t="shared" si="0"/>
        <v>71.052621756129781</v>
      </c>
      <c r="H11" s="3">
        <v>0</v>
      </c>
      <c r="I11" s="19">
        <v>454.60172310000002</v>
      </c>
      <c r="J11" s="21">
        <v>53.257024741084884</v>
      </c>
      <c r="K11" s="21">
        <v>2.6444966933729148</v>
      </c>
      <c r="L11" s="12">
        <f t="shared" si="1"/>
        <v>55.848364268992555</v>
      </c>
    </row>
    <row r="12" spans="1:12" ht="16.5" x14ac:dyDescent="0.25">
      <c r="A12" s="5" t="s">
        <v>40</v>
      </c>
      <c r="B12" s="20">
        <v>446</v>
      </c>
      <c r="C12" s="3">
        <v>0</v>
      </c>
      <c r="D12" s="19">
        <v>415.64675160000002</v>
      </c>
      <c r="E12" s="21">
        <v>61.541066738982565</v>
      </c>
      <c r="F12" s="21">
        <v>4.3005302106342178</v>
      </c>
      <c r="G12" s="12">
        <f t="shared" si="0"/>
        <v>90.821659318081188</v>
      </c>
      <c r="H12" s="3">
        <v>0</v>
      </c>
      <c r="I12" s="19">
        <v>343.00035309999998</v>
      </c>
      <c r="J12" s="21">
        <v>52.414494170309183</v>
      </c>
      <c r="K12" s="21">
        <v>3.7401347039478487</v>
      </c>
      <c r="L12" s="12">
        <f t="shared" si="1"/>
        <v>78.986827960357274</v>
      </c>
    </row>
    <row r="13" spans="1:12" ht="16.5" x14ac:dyDescent="0.25">
      <c r="A13" s="5" t="s">
        <v>41</v>
      </c>
      <c r="B13" s="20">
        <v>446</v>
      </c>
      <c r="C13" s="3">
        <v>0</v>
      </c>
      <c r="D13" s="19">
        <v>337.4756668</v>
      </c>
      <c r="E13" s="21">
        <v>19.369363747542817</v>
      </c>
      <c r="F13" s="21">
        <v>2.0123092134170246</v>
      </c>
      <c r="G13" s="12">
        <f t="shared" si="0"/>
        <v>42.497378897995077</v>
      </c>
      <c r="H13" s="3">
        <v>0</v>
      </c>
      <c r="I13" s="19">
        <v>303.72810010000001</v>
      </c>
      <c r="J13" s="21">
        <v>17.68928583784303</v>
      </c>
      <c r="K13" s="21">
        <v>1.8482910708707077</v>
      </c>
      <c r="L13" s="12">
        <f t="shared" si="1"/>
        <v>39.033526969344344</v>
      </c>
    </row>
    <row r="14" spans="1:12" ht="16.5" x14ac:dyDescent="0.25">
      <c r="A14" s="5" t="s">
        <v>42</v>
      </c>
      <c r="B14" s="20">
        <v>446</v>
      </c>
      <c r="C14" s="3">
        <v>0</v>
      </c>
      <c r="D14" s="19">
        <v>1325.56</v>
      </c>
      <c r="E14" s="21">
        <v>48.313191066011314</v>
      </c>
      <c r="F14" s="21">
        <v>6.9433480190400916</v>
      </c>
      <c r="G14" s="12">
        <f t="shared" si="0"/>
        <v>146.63456769883609</v>
      </c>
      <c r="H14" s="3">
        <v>0</v>
      </c>
      <c r="I14" s="19">
        <v>1325.56</v>
      </c>
      <c r="J14" s="21">
        <v>48.313191066011314</v>
      </c>
      <c r="K14" s="21">
        <v>6.9433480190400916</v>
      </c>
      <c r="L14" s="12">
        <f t="shared" si="1"/>
        <v>146.63456769883609</v>
      </c>
    </row>
    <row r="15" spans="1:12" ht="16.5" x14ac:dyDescent="0.25">
      <c r="A15" s="5" t="s">
        <v>43</v>
      </c>
      <c r="B15" s="20">
        <v>446</v>
      </c>
      <c r="C15" s="3">
        <v>0</v>
      </c>
      <c r="D15" s="19">
        <v>1521.32</v>
      </c>
      <c r="E15" s="21">
        <v>181.17389191817483</v>
      </c>
      <c r="F15" s="21">
        <v>14.598982033451351</v>
      </c>
      <c r="G15" s="12">
        <f t="shared" si="0"/>
        <v>308.31169825391601</v>
      </c>
      <c r="H15" s="3">
        <v>0</v>
      </c>
      <c r="I15" s="19">
        <v>1521.32</v>
      </c>
      <c r="J15" s="21">
        <v>181.17389191817483</v>
      </c>
      <c r="K15" s="21">
        <v>14.598982033451351</v>
      </c>
      <c r="L15" s="12">
        <f t="shared" si="1"/>
        <v>308.31169825391601</v>
      </c>
    </row>
    <row r="16" spans="1:12" ht="16.5" x14ac:dyDescent="0.25">
      <c r="A16" s="5" t="s">
        <v>44</v>
      </c>
      <c r="B16" s="20">
        <v>446</v>
      </c>
      <c r="C16" s="3">
        <v>0</v>
      </c>
      <c r="D16" s="19">
        <v>4693.51</v>
      </c>
      <c r="E16" s="21">
        <v>399.17108278290857</v>
      </c>
      <c r="F16" s="21">
        <v>22.737458279475369</v>
      </c>
      <c r="G16" s="12">
        <f t="shared" si="0"/>
        <v>480.18583487942851</v>
      </c>
      <c r="H16" s="3">
        <v>0</v>
      </c>
      <c r="I16" s="19">
        <v>4340.58</v>
      </c>
      <c r="J16" s="21">
        <v>363.08010021956215</v>
      </c>
      <c r="K16" s="21">
        <v>19.36166552626781</v>
      </c>
      <c r="L16" s="12">
        <f t="shared" si="1"/>
        <v>408.89343967612882</v>
      </c>
    </row>
    <row r="17" spans="1:12" ht="16.5" x14ac:dyDescent="0.25">
      <c r="A17" s="5" t="s">
        <v>45</v>
      </c>
      <c r="B17" s="20">
        <v>446</v>
      </c>
      <c r="C17" s="3">
        <v>0</v>
      </c>
      <c r="D17" s="19">
        <v>352.26720920000002</v>
      </c>
      <c r="E17" s="21">
        <v>11.534035660461667</v>
      </c>
      <c r="F17" s="21">
        <v>1.9266797578117125</v>
      </c>
      <c r="G17" s="12">
        <f t="shared" si="0"/>
        <v>40.688995079332983</v>
      </c>
      <c r="H17" s="3">
        <v>0</v>
      </c>
      <c r="I17" s="19">
        <v>352.26720920000002</v>
      </c>
      <c r="J17" s="21">
        <v>11.534035660461667</v>
      </c>
      <c r="K17" s="21">
        <v>1.9266797578117125</v>
      </c>
      <c r="L17" s="12">
        <f t="shared" si="1"/>
        <v>40.688995079332983</v>
      </c>
    </row>
    <row r="18" spans="1:12" ht="16.5" x14ac:dyDescent="0.25">
      <c r="A18" s="5" t="s">
        <v>46</v>
      </c>
      <c r="B18" s="20">
        <v>446</v>
      </c>
      <c r="C18" s="3">
        <v>0</v>
      </c>
      <c r="D18" s="19">
        <v>5331.34</v>
      </c>
      <c r="E18" s="21">
        <v>659.09688567236458</v>
      </c>
      <c r="F18" s="21">
        <v>47.298152622473999</v>
      </c>
      <c r="G18" s="12">
        <f t="shared" si="0"/>
        <v>998.87606724181967</v>
      </c>
      <c r="H18" s="3">
        <v>0</v>
      </c>
      <c r="I18" s="19">
        <v>5331.34</v>
      </c>
      <c r="J18" s="21">
        <v>659.09688567236458</v>
      </c>
      <c r="K18" s="21">
        <v>47.298152622473999</v>
      </c>
      <c r="L18" s="12">
        <f t="shared" si="1"/>
        <v>998.87606724181967</v>
      </c>
    </row>
    <row r="19" spans="1:12" ht="16.5" x14ac:dyDescent="0.25">
      <c r="A19" s="5" t="s">
        <v>47</v>
      </c>
      <c r="B19" s="20">
        <v>446</v>
      </c>
      <c r="C19" s="3">
        <v>0</v>
      </c>
      <c r="D19" s="19">
        <v>1225.71</v>
      </c>
      <c r="E19" s="21">
        <v>20.486935333400467</v>
      </c>
      <c r="F19" s="21">
        <v>6.4479646546192937</v>
      </c>
      <c r="G19" s="12">
        <f t="shared" si="0"/>
        <v>136.17270905544908</v>
      </c>
      <c r="H19" s="3">
        <v>0</v>
      </c>
      <c r="I19" s="19">
        <v>1225.71</v>
      </c>
      <c r="J19" s="21">
        <v>20.486935333400467</v>
      </c>
      <c r="K19" s="21">
        <v>6.4479646546192937</v>
      </c>
      <c r="L19" s="12">
        <f t="shared" si="1"/>
        <v>136.17270905544908</v>
      </c>
    </row>
    <row r="20" spans="1:12" ht="16.5" x14ac:dyDescent="0.25">
      <c r="A20" s="5" t="s">
        <v>48</v>
      </c>
      <c r="B20" s="20">
        <v>446</v>
      </c>
      <c r="C20" s="3">
        <v>0</v>
      </c>
      <c r="D20" s="19">
        <v>361.19701700000002</v>
      </c>
      <c r="E20" s="21">
        <v>20.969107975077311</v>
      </c>
      <c r="F20" s="21">
        <v>1.4093062015464892</v>
      </c>
      <c r="G20" s="12">
        <f t="shared" si="0"/>
        <v>29.762731905756862</v>
      </c>
      <c r="H20" s="3">
        <v>0</v>
      </c>
      <c r="I20" s="19">
        <v>361.19701700000002</v>
      </c>
      <c r="J20" s="21">
        <v>20.969107975077311</v>
      </c>
      <c r="K20" s="21">
        <v>1.4093062015464892</v>
      </c>
      <c r="L20" s="12">
        <f t="shared" si="1"/>
        <v>29.762731905756862</v>
      </c>
    </row>
    <row r="21" spans="1:12" ht="16.5" x14ac:dyDescent="0.25">
      <c r="A21" s="3" t="s">
        <v>49</v>
      </c>
      <c r="B21" s="20">
        <v>446</v>
      </c>
      <c r="C21" s="3">
        <v>0</v>
      </c>
      <c r="D21" s="19">
        <v>1818.36</v>
      </c>
      <c r="E21" s="21">
        <v>286.86419955983331</v>
      </c>
      <c r="F21" s="21">
        <v>16.457888892689031</v>
      </c>
      <c r="G21" s="12">
        <f t="shared" si="0"/>
        <v>347.56941700130528</v>
      </c>
      <c r="H21" s="3">
        <v>0</v>
      </c>
      <c r="I21" s="19">
        <v>1818.36</v>
      </c>
      <c r="J21" s="21">
        <v>287.63021293212108</v>
      </c>
      <c r="K21" s="21">
        <v>16.446607961182753</v>
      </c>
      <c r="L21" s="12">
        <f t="shared" si="1"/>
        <v>347.33117825680807</v>
      </c>
    </row>
    <row r="22" spans="1:12" ht="16.5" x14ac:dyDescent="0.25">
      <c r="A22" s="3" t="s">
        <v>50</v>
      </c>
      <c r="B22" s="20">
        <v>446</v>
      </c>
      <c r="C22" s="3">
        <v>0</v>
      </c>
      <c r="D22" s="19">
        <v>46.760509399999997</v>
      </c>
      <c r="E22" s="21">
        <v>0.31004989421564039</v>
      </c>
      <c r="F22" s="21">
        <v>0.20008740259644731</v>
      </c>
      <c r="G22" s="12">
        <f t="shared" si="0"/>
        <v>4.2255882466581598</v>
      </c>
      <c r="H22" s="3">
        <v>0</v>
      </c>
      <c r="I22" s="19">
        <v>280.56305659999998</v>
      </c>
      <c r="J22" s="21">
        <v>1.0190207052325253</v>
      </c>
      <c r="K22" s="21">
        <v>0.68492667496510617</v>
      </c>
      <c r="L22" s="12">
        <f t="shared" si="1"/>
        <v>14.464769245830547</v>
      </c>
    </row>
    <row r="23" spans="1:12" ht="16.5" x14ac:dyDescent="0.25">
      <c r="A23" s="5" t="s">
        <v>51</v>
      </c>
      <c r="B23" s="20">
        <v>446</v>
      </c>
      <c r="C23" s="3">
        <v>0</v>
      </c>
      <c r="D23" s="19">
        <v>509.088888</v>
      </c>
      <c r="E23" s="21">
        <v>0.89522309823371338</v>
      </c>
      <c r="F23" s="21">
        <v>0.35139232136396609</v>
      </c>
      <c r="G23" s="12">
        <f t="shared" si="0"/>
        <v>7.4209532626911434</v>
      </c>
      <c r="H23" s="3">
        <v>0</v>
      </c>
      <c r="I23" s="19">
        <v>509.088888</v>
      </c>
      <c r="J23" s="21">
        <v>0.89522309823371338</v>
      </c>
      <c r="K23" s="21">
        <v>0.35139232136396609</v>
      </c>
      <c r="L23" s="12">
        <f t="shared" si="1"/>
        <v>7.4209532626911434</v>
      </c>
    </row>
    <row r="24" spans="1:12" x14ac:dyDescent="0.25">
      <c r="H24" s="6"/>
      <c r="I24" s="6"/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/>
  </sheetViews>
  <sheetFormatPr defaultRowHeight="15.75" x14ac:dyDescent="0.25"/>
  <cols>
    <col min="1" max="1" width="25.125" style="2" customWidth="1"/>
    <col min="2" max="12" width="8.75" style="4" customWidth="1"/>
    <col min="13" max="16384" width="9" style="2"/>
  </cols>
  <sheetData>
    <row r="1" spans="1:12" ht="16.5" x14ac:dyDescent="0.25">
      <c r="A1" s="18" t="s">
        <v>83</v>
      </c>
      <c r="B1" s="11"/>
      <c r="C1" s="11"/>
      <c r="D1" s="11"/>
      <c r="E1" s="11"/>
      <c r="F1" s="11"/>
      <c r="G1" s="11"/>
      <c r="H1" s="11"/>
      <c r="I1" s="11"/>
      <c r="J1" s="11"/>
      <c r="K1" s="30" t="s">
        <v>71</v>
      </c>
      <c r="L1" s="31"/>
    </row>
    <row r="2" spans="1:12" ht="16.5" x14ac:dyDescent="0.25">
      <c r="A2" s="5" t="s">
        <v>52</v>
      </c>
      <c r="B2" s="5" t="s">
        <v>4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53</v>
      </c>
      <c r="B3" s="19">
        <v>73.281879200000006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54</v>
      </c>
      <c r="B4" s="19">
        <v>57.066795399999997</v>
      </c>
      <c r="C4" s="5" t="s">
        <v>30</v>
      </c>
      <c r="D4" s="3">
        <v>31.2</v>
      </c>
      <c r="E4" s="5" t="s">
        <v>31</v>
      </c>
      <c r="F4" s="3">
        <v>86</v>
      </c>
      <c r="G4" s="5" t="s">
        <v>32</v>
      </c>
      <c r="H4" s="19">
        <v>9.6846987000000002</v>
      </c>
      <c r="I4" s="5"/>
      <c r="J4" s="5"/>
      <c r="K4" s="5"/>
      <c r="L4" s="5"/>
    </row>
    <row r="5" spans="1:12" ht="16.5" x14ac:dyDescent="0.25">
      <c r="A5" s="28" t="s">
        <v>55</v>
      </c>
      <c r="B5" s="28" t="s">
        <v>0</v>
      </c>
      <c r="C5" s="29" t="s">
        <v>58</v>
      </c>
      <c r="D5" s="29"/>
      <c r="E5" s="29"/>
      <c r="F5" s="29"/>
      <c r="G5" s="29"/>
      <c r="H5" s="29" t="s">
        <v>59</v>
      </c>
      <c r="I5" s="29"/>
      <c r="J5" s="29"/>
      <c r="K5" s="29"/>
      <c r="L5" s="29"/>
    </row>
    <row r="6" spans="1:12" x14ac:dyDescent="0.25">
      <c r="A6" s="28"/>
      <c r="B6" s="28"/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</row>
    <row r="7" spans="1:12" ht="16.5" x14ac:dyDescent="0.25">
      <c r="A7" s="5" t="s">
        <v>27</v>
      </c>
      <c r="B7" s="20">
        <v>447</v>
      </c>
      <c r="C7" s="3">
        <v>0</v>
      </c>
      <c r="D7" s="19">
        <v>1177.98</v>
      </c>
      <c r="E7" s="21">
        <v>180.65191948494279</v>
      </c>
      <c r="F7" s="21">
        <v>6.7532869626425596</v>
      </c>
      <c r="G7" s="12">
        <f>F7*SQRT(B7)</f>
        <v>142.78052215029084</v>
      </c>
      <c r="H7" s="3">
        <v>0</v>
      </c>
      <c r="I7" s="19">
        <v>1999.61</v>
      </c>
      <c r="J7" s="21">
        <v>485.86797737067792</v>
      </c>
      <c r="K7" s="21">
        <v>17.013082167427687</v>
      </c>
      <c r="L7" s="12">
        <f>K7*SQRT(B7)</f>
        <v>359.69695478490462</v>
      </c>
    </row>
    <row r="8" spans="1:12" ht="16.5" x14ac:dyDescent="0.25">
      <c r="A8" s="5" t="s">
        <v>28</v>
      </c>
      <c r="B8" s="20">
        <v>447</v>
      </c>
      <c r="C8" s="3">
        <v>0</v>
      </c>
      <c r="D8" s="19">
        <v>1546.43</v>
      </c>
      <c r="E8" s="21">
        <v>70.409995659892729</v>
      </c>
      <c r="F8" s="21">
        <v>11.902620252371033</v>
      </c>
      <c r="G8" s="12">
        <f t="shared" ref="G8:G23" si="0">F8*SQRT(B8)</f>
        <v>251.64965504814907</v>
      </c>
      <c r="H8" s="3">
        <v>0</v>
      </c>
      <c r="I8" s="19">
        <v>1195.94</v>
      </c>
      <c r="J8" s="21">
        <v>67.084043782897496</v>
      </c>
      <c r="K8" s="21">
        <v>10.870143024733586</v>
      </c>
      <c r="L8" s="12">
        <f t="shared" ref="L8:L23" si="1">K8*SQRT(B8)</f>
        <v>229.82063482646507</v>
      </c>
    </row>
    <row r="9" spans="1:12" ht="16.5" x14ac:dyDescent="0.25">
      <c r="A9" s="5" t="s">
        <v>37</v>
      </c>
      <c r="B9" s="20">
        <v>447</v>
      </c>
      <c r="C9" s="3">
        <v>0</v>
      </c>
      <c r="D9" s="19">
        <v>152.63331590000001</v>
      </c>
      <c r="E9" s="21">
        <v>11.057112296838827</v>
      </c>
      <c r="F9" s="21">
        <v>1.0799587457724864</v>
      </c>
      <c r="G9" s="12">
        <f t="shared" si="0"/>
        <v>22.832892260486961</v>
      </c>
      <c r="H9" s="3">
        <v>0</v>
      </c>
      <c r="I9" s="19">
        <v>152.63331590000001</v>
      </c>
      <c r="J9" s="21">
        <v>11.057112296838827</v>
      </c>
      <c r="K9" s="21">
        <v>1.0799587457724864</v>
      </c>
      <c r="L9" s="12">
        <f t="shared" si="1"/>
        <v>22.832892260486961</v>
      </c>
    </row>
    <row r="10" spans="1:12" ht="16.5" x14ac:dyDescent="0.25">
      <c r="A10" s="5" t="s">
        <v>38</v>
      </c>
      <c r="B10" s="20">
        <v>447</v>
      </c>
      <c r="C10" s="3">
        <v>0</v>
      </c>
      <c r="D10" s="19">
        <v>478.61324710000002</v>
      </c>
      <c r="E10" s="21">
        <v>9.2727526431274168</v>
      </c>
      <c r="F10" s="21">
        <v>1.907091642373322</v>
      </c>
      <c r="G10" s="12">
        <f t="shared" si="0"/>
        <v>40.320445731506339</v>
      </c>
      <c r="H10" s="3">
        <v>0</v>
      </c>
      <c r="I10" s="19">
        <v>358.95993529999998</v>
      </c>
      <c r="J10" s="21">
        <v>7.0271086437517321</v>
      </c>
      <c r="K10" s="21">
        <v>1.429494128215397</v>
      </c>
      <c r="L10" s="12">
        <f t="shared" si="1"/>
        <v>30.222900221243279</v>
      </c>
    </row>
    <row r="11" spans="1:12" ht="16.5" x14ac:dyDescent="0.25">
      <c r="A11" s="5" t="s">
        <v>39</v>
      </c>
      <c r="B11" s="20">
        <v>447</v>
      </c>
      <c r="C11" s="3">
        <v>0</v>
      </c>
      <c r="D11" s="19">
        <v>1065.95</v>
      </c>
      <c r="E11" s="21">
        <v>43.811375622289169</v>
      </c>
      <c r="F11" s="21">
        <v>3.8246340860712729</v>
      </c>
      <c r="G11" s="12">
        <f t="shared" si="0"/>
        <v>80.861846218567095</v>
      </c>
      <c r="H11" s="3">
        <v>0</v>
      </c>
      <c r="I11" s="19">
        <v>799.46263390000001</v>
      </c>
      <c r="J11" s="21">
        <v>34.056407317823428</v>
      </c>
      <c r="K11" s="21">
        <v>2.9470220093345629</v>
      </c>
      <c r="L11" s="12">
        <f t="shared" si="1"/>
        <v>62.307043016063112</v>
      </c>
    </row>
    <row r="12" spans="1:12" ht="16.5" x14ac:dyDescent="0.25">
      <c r="A12" s="5" t="s">
        <v>40</v>
      </c>
      <c r="B12" s="20">
        <v>447</v>
      </c>
      <c r="C12" s="3">
        <v>0</v>
      </c>
      <c r="D12" s="19">
        <v>628.02608880000003</v>
      </c>
      <c r="E12" s="21">
        <v>42.878517378077277</v>
      </c>
      <c r="F12" s="21">
        <v>4.5895915916452754</v>
      </c>
      <c r="G12" s="12">
        <f t="shared" si="0"/>
        <v>97.034864287075465</v>
      </c>
      <c r="H12" s="3">
        <v>0</v>
      </c>
      <c r="I12" s="19">
        <v>505.9515068</v>
      </c>
      <c r="J12" s="21">
        <v>36.24266678036178</v>
      </c>
      <c r="K12" s="21">
        <v>3.7105547543016604</v>
      </c>
      <c r="L12" s="12">
        <f t="shared" si="1"/>
        <v>78.449938262230532</v>
      </c>
    </row>
    <row r="13" spans="1:12" ht="16.5" x14ac:dyDescent="0.25">
      <c r="A13" s="5" t="s">
        <v>41</v>
      </c>
      <c r="B13" s="20">
        <v>447</v>
      </c>
      <c r="C13" s="3">
        <v>0</v>
      </c>
      <c r="D13" s="19">
        <v>240.74547910000001</v>
      </c>
      <c r="E13" s="21">
        <v>11.819929387181935</v>
      </c>
      <c r="F13" s="21">
        <v>1.500683655760098</v>
      </c>
      <c r="G13" s="12">
        <f t="shared" si="0"/>
        <v>31.728015873916146</v>
      </c>
      <c r="H13" s="3">
        <v>0</v>
      </c>
      <c r="I13" s="19">
        <v>216.67093120000001</v>
      </c>
      <c r="J13" s="21">
        <v>10.829443304351429</v>
      </c>
      <c r="K13" s="21">
        <v>1.371143761976362</v>
      </c>
      <c r="L13" s="12">
        <f t="shared" si="1"/>
        <v>28.989234925313063</v>
      </c>
    </row>
    <row r="14" spans="1:12" ht="16.5" x14ac:dyDescent="0.25">
      <c r="A14" s="5" t="s">
        <v>42</v>
      </c>
      <c r="B14" s="20">
        <v>447</v>
      </c>
      <c r="C14" s="3">
        <v>0</v>
      </c>
      <c r="D14" s="19">
        <v>554.58000000000004</v>
      </c>
      <c r="E14" s="21">
        <v>32.862024319034276</v>
      </c>
      <c r="F14" s="21">
        <v>6.2309901478394654</v>
      </c>
      <c r="G14" s="12">
        <f t="shared" si="0"/>
        <v>131.7379272853691</v>
      </c>
      <c r="H14" s="3">
        <v>0</v>
      </c>
      <c r="I14" s="19">
        <v>554.58000000000004</v>
      </c>
      <c r="J14" s="21">
        <v>32.862024319034276</v>
      </c>
      <c r="K14" s="21">
        <v>6.2309901478394654</v>
      </c>
      <c r="L14" s="12">
        <f t="shared" si="1"/>
        <v>131.7379272853691</v>
      </c>
    </row>
    <row r="15" spans="1:12" ht="16.5" x14ac:dyDescent="0.25">
      <c r="A15" s="5" t="s">
        <v>43</v>
      </c>
      <c r="B15" s="20">
        <v>447</v>
      </c>
      <c r="C15" s="3">
        <v>0</v>
      </c>
      <c r="D15" s="19">
        <v>1474.2</v>
      </c>
      <c r="E15" s="21">
        <v>132.34835345488111</v>
      </c>
      <c r="F15" s="21">
        <v>9.3386369504861921</v>
      </c>
      <c r="G15" s="12">
        <f t="shared" si="0"/>
        <v>197.44095983752905</v>
      </c>
      <c r="H15" s="3">
        <v>0</v>
      </c>
      <c r="I15" s="19">
        <v>1474.2</v>
      </c>
      <c r="J15" s="21">
        <v>132.34835345488111</v>
      </c>
      <c r="K15" s="21">
        <v>9.3386369504861921</v>
      </c>
      <c r="L15" s="12">
        <f t="shared" si="1"/>
        <v>197.44095983752905</v>
      </c>
    </row>
    <row r="16" spans="1:12" ht="16.5" x14ac:dyDescent="0.25">
      <c r="A16" s="5" t="s">
        <v>44</v>
      </c>
      <c r="B16" s="20">
        <v>447</v>
      </c>
      <c r="C16" s="3">
        <v>0</v>
      </c>
      <c r="D16" s="19">
        <v>2328.69</v>
      </c>
      <c r="E16" s="21">
        <v>352.90979763262851</v>
      </c>
      <c r="F16" s="21">
        <v>11.200158964309857</v>
      </c>
      <c r="G16" s="12">
        <f t="shared" si="0"/>
        <v>236.79795541587191</v>
      </c>
      <c r="H16" s="3">
        <v>0</v>
      </c>
      <c r="I16" s="19">
        <v>1886.33</v>
      </c>
      <c r="J16" s="21">
        <v>323.25209418629316</v>
      </c>
      <c r="K16" s="21">
        <v>10.050167488303948</v>
      </c>
      <c r="L16" s="12">
        <f t="shared" si="1"/>
        <v>212.48440494470148</v>
      </c>
    </row>
    <row r="17" spans="1:12" ht="16.5" x14ac:dyDescent="0.25">
      <c r="A17" s="5" t="s">
        <v>45</v>
      </c>
      <c r="B17" s="20">
        <v>447</v>
      </c>
      <c r="C17" s="3">
        <v>0</v>
      </c>
      <c r="D17" s="19">
        <v>315.9942064</v>
      </c>
      <c r="E17" s="21">
        <v>10.213645158534735</v>
      </c>
      <c r="F17" s="21">
        <v>1.3164066314220801</v>
      </c>
      <c r="G17" s="12">
        <f t="shared" si="0"/>
        <v>27.831962011429532</v>
      </c>
      <c r="H17" s="3">
        <v>0</v>
      </c>
      <c r="I17" s="19">
        <v>315.9942064</v>
      </c>
      <c r="J17" s="21">
        <v>10.213645158534735</v>
      </c>
      <c r="K17" s="21">
        <v>1.3164066314220801</v>
      </c>
      <c r="L17" s="12">
        <f t="shared" si="1"/>
        <v>27.831962011429532</v>
      </c>
    </row>
    <row r="18" spans="1:12" ht="16.5" x14ac:dyDescent="0.25">
      <c r="A18" s="5" t="s">
        <v>46</v>
      </c>
      <c r="B18" s="20">
        <v>447</v>
      </c>
      <c r="C18" s="3">
        <v>0</v>
      </c>
      <c r="D18" s="19">
        <v>4815</v>
      </c>
      <c r="E18" s="21">
        <v>407.19825944612722</v>
      </c>
      <c r="F18" s="21">
        <v>33.109769660405114</v>
      </c>
      <c r="G18" s="12">
        <f t="shared" si="0"/>
        <v>700.01915016190242</v>
      </c>
      <c r="H18" s="3">
        <v>0</v>
      </c>
      <c r="I18" s="19">
        <v>4815</v>
      </c>
      <c r="J18" s="21">
        <v>407.19825944612722</v>
      </c>
      <c r="K18" s="21">
        <v>33.109769660405114</v>
      </c>
      <c r="L18" s="12">
        <f t="shared" si="1"/>
        <v>700.01915016190242</v>
      </c>
    </row>
    <row r="19" spans="1:12" ht="16.5" x14ac:dyDescent="0.25">
      <c r="A19" s="5" t="s">
        <v>47</v>
      </c>
      <c r="B19" s="20">
        <v>447</v>
      </c>
      <c r="C19" s="3">
        <v>0</v>
      </c>
      <c r="D19" s="19">
        <v>918.31202440000004</v>
      </c>
      <c r="E19" s="21">
        <v>4.8717065659670178</v>
      </c>
      <c r="F19" s="21">
        <v>3.1710529085025807</v>
      </c>
      <c r="G19" s="12">
        <f t="shared" si="0"/>
        <v>67.043588188503421</v>
      </c>
      <c r="H19" s="3">
        <v>0</v>
      </c>
      <c r="I19" s="19">
        <v>918.31202440000004</v>
      </c>
      <c r="J19" s="21">
        <v>4.8717065659670178</v>
      </c>
      <c r="K19" s="21">
        <v>3.1710529085025807</v>
      </c>
      <c r="L19" s="12">
        <f t="shared" si="1"/>
        <v>67.043588188503421</v>
      </c>
    </row>
    <row r="20" spans="1:12" ht="16.5" x14ac:dyDescent="0.25">
      <c r="A20" s="5" t="s">
        <v>48</v>
      </c>
      <c r="B20" s="20">
        <v>447</v>
      </c>
      <c r="C20" s="3">
        <v>0</v>
      </c>
      <c r="D20" s="19">
        <v>249.3298806</v>
      </c>
      <c r="E20" s="21">
        <v>12.539013456051789</v>
      </c>
      <c r="F20" s="21">
        <v>1.147113972028865</v>
      </c>
      <c r="G20" s="12">
        <f t="shared" si="0"/>
        <v>24.252713204428414</v>
      </c>
      <c r="H20" s="3">
        <v>0</v>
      </c>
      <c r="I20" s="19">
        <v>249.3298806</v>
      </c>
      <c r="J20" s="21">
        <v>12.539013456051789</v>
      </c>
      <c r="K20" s="21">
        <v>1.147113972028865</v>
      </c>
      <c r="L20" s="12">
        <f t="shared" si="1"/>
        <v>24.252713204428414</v>
      </c>
    </row>
    <row r="21" spans="1:12" ht="16.5" x14ac:dyDescent="0.25">
      <c r="A21" s="3" t="s">
        <v>49</v>
      </c>
      <c r="B21" s="20">
        <v>447</v>
      </c>
      <c r="C21" s="3">
        <v>0</v>
      </c>
      <c r="D21" s="19">
        <v>1336.41</v>
      </c>
      <c r="E21" s="21">
        <v>224.56547220727163</v>
      </c>
      <c r="F21" s="21">
        <v>15.674941596309623</v>
      </c>
      <c r="G21" s="12">
        <f t="shared" si="0"/>
        <v>331.4054856808043</v>
      </c>
      <c r="H21" s="3">
        <v>0</v>
      </c>
      <c r="I21" s="19">
        <v>1336.41</v>
      </c>
      <c r="J21" s="21">
        <v>226.34670495091314</v>
      </c>
      <c r="K21" s="21">
        <v>15.880339464906752</v>
      </c>
      <c r="L21" s="12">
        <f t="shared" si="1"/>
        <v>335.74808434262388</v>
      </c>
    </row>
    <row r="22" spans="1:12" ht="16.5" x14ac:dyDescent="0.25">
      <c r="A22" s="3" t="s">
        <v>50</v>
      </c>
      <c r="B22" s="20">
        <v>447</v>
      </c>
      <c r="C22" s="3">
        <v>0</v>
      </c>
      <c r="D22" s="19">
        <v>19.5</v>
      </c>
      <c r="E22" s="21">
        <v>8.0080631071517805E-2</v>
      </c>
      <c r="F22" s="21">
        <v>7.7920880335797915E-2</v>
      </c>
      <c r="G22" s="12">
        <f t="shared" si="0"/>
        <v>1.6474324343537323</v>
      </c>
      <c r="H22" s="3">
        <v>0</v>
      </c>
      <c r="I22" s="19">
        <v>19.5</v>
      </c>
      <c r="J22" s="21">
        <v>8.0080631071517805E-2</v>
      </c>
      <c r="K22" s="21">
        <v>7.7920880335797915E-2</v>
      </c>
      <c r="L22" s="12">
        <f t="shared" si="1"/>
        <v>1.6474324343537323</v>
      </c>
    </row>
    <row r="23" spans="1:12" ht="16.5" x14ac:dyDescent="0.25">
      <c r="A23" s="5" t="s">
        <v>51</v>
      </c>
      <c r="B23" s="20">
        <v>447</v>
      </c>
      <c r="C23" s="3">
        <v>0</v>
      </c>
      <c r="D23" s="19">
        <v>205.50266999999999</v>
      </c>
      <c r="E23" s="21">
        <v>1.1544087033752828</v>
      </c>
      <c r="F23" s="21">
        <v>0.31870274018102857</v>
      </c>
      <c r="G23" s="12">
        <f t="shared" si="0"/>
        <v>6.7381326908652222</v>
      </c>
      <c r="H23" s="3">
        <v>0</v>
      </c>
      <c r="I23" s="19">
        <v>205.50266999999999</v>
      </c>
      <c r="J23" s="21">
        <v>1.1544087033752828</v>
      </c>
      <c r="K23" s="21">
        <v>0.31870274018102857</v>
      </c>
      <c r="L23" s="12">
        <f t="shared" si="1"/>
        <v>6.7381326908652222</v>
      </c>
    </row>
    <row r="24" spans="1:12" x14ac:dyDescent="0.25">
      <c r="H24" s="6"/>
      <c r="I24" s="6"/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O14" sqref="O14"/>
    </sheetView>
  </sheetViews>
  <sheetFormatPr defaultRowHeight="15.75" x14ac:dyDescent="0.25"/>
  <cols>
    <col min="1" max="1" width="25.125" style="4" customWidth="1"/>
    <col min="2" max="12" width="8.75" style="4" customWidth="1"/>
    <col min="13" max="256" width="9" style="4"/>
    <col min="257" max="257" width="25.625" style="4" customWidth="1"/>
    <col min="258" max="512" width="9" style="4"/>
    <col min="513" max="513" width="25.625" style="4" customWidth="1"/>
    <col min="514" max="768" width="9" style="4"/>
    <col min="769" max="769" width="25.625" style="4" customWidth="1"/>
    <col min="770" max="1024" width="9" style="4"/>
    <col min="1025" max="1025" width="25.625" style="4" customWidth="1"/>
    <col min="1026" max="1280" width="9" style="4"/>
    <col min="1281" max="1281" width="25.625" style="4" customWidth="1"/>
    <col min="1282" max="1536" width="9" style="4"/>
    <col min="1537" max="1537" width="25.625" style="4" customWidth="1"/>
    <col min="1538" max="1792" width="9" style="4"/>
    <col min="1793" max="1793" width="25.625" style="4" customWidth="1"/>
    <col min="1794" max="2048" width="9" style="4"/>
    <col min="2049" max="2049" width="25.625" style="4" customWidth="1"/>
    <col min="2050" max="2304" width="9" style="4"/>
    <col min="2305" max="2305" width="25.625" style="4" customWidth="1"/>
    <col min="2306" max="2560" width="9" style="4"/>
    <col min="2561" max="2561" width="25.625" style="4" customWidth="1"/>
    <col min="2562" max="2816" width="9" style="4"/>
    <col min="2817" max="2817" width="25.625" style="4" customWidth="1"/>
    <col min="2818" max="3072" width="9" style="4"/>
    <col min="3073" max="3073" width="25.625" style="4" customWidth="1"/>
    <col min="3074" max="3328" width="9" style="4"/>
    <col min="3329" max="3329" width="25.625" style="4" customWidth="1"/>
    <col min="3330" max="3584" width="9" style="4"/>
    <col min="3585" max="3585" width="25.625" style="4" customWidth="1"/>
    <col min="3586" max="3840" width="9" style="4"/>
    <col min="3841" max="3841" width="25.625" style="4" customWidth="1"/>
    <col min="3842" max="4096" width="9" style="4"/>
    <col min="4097" max="4097" width="25.625" style="4" customWidth="1"/>
    <col min="4098" max="4352" width="9" style="4"/>
    <col min="4353" max="4353" width="25.625" style="4" customWidth="1"/>
    <col min="4354" max="4608" width="9" style="4"/>
    <col min="4609" max="4609" width="25.625" style="4" customWidth="1"/>
    <col min="4610" max="4864" width="9" style="4"/>
    <col min="4865" max="4865" width="25.625" style="4" customWidth="1"/>
    <col min="4866" max="5120" width="9" style="4"/>
    <col min="5121" max="5121" width="25.625" style="4" customWidth="1"/>
    <col min="5122" max="5376" width="9" style="4"/>
    <col min="5377" max="5377" width="25.625" style="4" customWidth="1"/>
    <col min="5378" max="5632" width="9" style="4"/>
    <col min="5633" max="5633" width="25.625" style="4" customWidth="1"/>
    <col min="5634" max="5888" width="9" style="4"/>
    <col min="5889" max="5889" width="25.625" style="4" customWidth="1"/>
    <col min="5890" max="6144" width="9" style="4"/>
    <col min="6145" max="6145" width="25.625" style="4" customWidth="1"/>
    <col min="6146" max="6400" width="9" style="4"/>
    <col min="6401" max="6401" width="25.625" style="4" customWidth="1"/>
    <col min="6402" max="6656" width="9" style="4"/>
    <col min="6657" max="6657" width="25.625" style="4" customWidth="1"/>
    <col min="6658" max="6912" width="9" style="4"/>
    <col min="6913" max="6913" width="25.625" style="4" customWidth="1"/>
    <col min="6914" max="7168" width="9" style="4"/>
    <col min="7169" max="7169" width="25.625" style="4" customWidth="1"/>
    <col min="7170" max="7424" width="9" style="4"/>
    <col min="7425" max="7425" width="25.625" style="4" customWidth="1"/>
    <col min="7426" max="7680" width="9" style="4"/>
    <col min="7681" max="7681" width="25.625" style="4" customWidth="1"/>
    <col min="7682" max="7936" width="9" style="4"/>
    <col min="7937" max="7937" width="25.625" style="4" customWidth="1"/>
    <col min="7938" max="8192" width="9" style="4"/>
    <col min="8193" max="8193" width="25.625" style="4" customWidth="1"/>
    <col min="8194" max="8448" width="9" style="4"/>
    <col min="8449" max="8449" width="25.625" style="4" customWidth="1"/>
    <col min="8450" max="8704" width="9" style="4"/>
    <col min="8705" max="8705" width="25.625" style="4" customWidth="1"/>
    <col min="8706" max="8960" width="9" style="4"/>
    <col min="8961" max="8961" width="25.625" style="4" customWidth="1"/>
    <col min="8962" max="9216" width="9" style="4"/>
    <col min="9217" max="9217" width="25.625" style="4" customWidth="1"/>
    <col min="9218" max="9472" width="9" style="4"/>
    <col min="9473" max="9473" width="25.625" style="4" customWidth="1"/>
    <col min="9474" max="9728" width="9" style="4"/>
    <col min="9729" max="9729" width="25.625" style="4" customWidth="1"/>
    <col min="9730" max="9984" width="9" style="4"/>
    <col min="9985" max="9985" width="25.625" style="4" customWidth="1"/>
    <col min="9986" max="10240" width="9" style="4"/>
    <col min="10241" max="10241" width="25.625" style="4" customWidth="1"/>
    <col min="10242" max="10496" width="9" style="4"/>
    <col min="10497" max="10497" width="25.625" style="4" customWidth="1"/>
    <col min="10498" max="10752" width="9" style="4"/>
    <col min="10753" max="10753" width="25.625" style="4" customWidth="1"/>
    <col min="10754" max="11008" width="9" style="4"/>
    <col min="11009" max="11009" width="25.625" style="4" customWidth="1"/>
    <col min="11010" max="11264" width="9" style="4"/>
    <col min="11265" max="11265" width="25.625" style="4" customWidth="1"/>
    <col min="11266" max="11520" width="9" style="4"/>
    <col min="11521" max="11521" width="25.625" style="4" customWidth="1"/>
    <col min="11522" max="11776" width="9" style="4"/>
    <col min="11777" max="11777" width="25.625" style="4" customWidth="1"/>
    <col min="11778" max="12032" width="9" style="4"/>
    <col min="12033" max="12033" width="25.625" style="4" customWidth="1"/>
    <col min="12034" max="12288" width="9" style="4"/>
    <col min="12289" max="12289" width="25.625" style="4" customWidth="1"/>
    <col min="12290" max="12544" width="9" style="4"/>
    <col min="12545" max="12545" width="25.625" style="4" customWidth="1"/>
    <col min="12546" max="12800" width="9" style="4"/>
    <col min="12801" max="12801" width="25.625" style="4" customWidth="1"/>
    <col min="12802" max="13056" width="9" style="4"/>
    <col min="13057" max="13057" width="25.625" style="4" customWidth="1"/>
    <col min="13058" max="13312" width="9" style="4"/>
    <col min="13313" max="13313" width="25.625" style="4" customWidth="1"/>
    <col min="13314" max="13568" width="9" style="4"/>
    <col min="13569" max="13569" width="25.625" style="4" customWidth="1"/>
    <col min="13570" max="13824" width="9" style="4"/>
    <col min="13825" max="13825" width="25.625" style="4" customWidth="1"/>
    <col min="13826" max="14080" width="9" style="4"/>
    <col min="14081" max="14081" width="25.625" style="4" customWidth="1"/>
    <col min="14082" max="14336" width="9" style="4"/>
    <col min="14337" max="14337" width="25.625" style="4" customWidth="1"/>
    <col min="14338" max="14592" width="9" style="4"/>
    <col min="14593" max="14593" width="25.625" style="4" customWidth="1"/>
    <col min="14594" max="14848" width="9" style="4"/>
    <col min="14849" max="14849" width="25.625" style="4" customWidth="1"/>
    <col min="14850" max="15104" width="9" style="4"/>
    <col min="15105" max="15105" width="25.625" style="4" customWidth="1"/>
    <col min="15106" max="15360" width="9" style="4"/>
    <col min="15361" max="15361" width="25.625" style="4" customWidth="1"/>
    <col min="15362" max="15616" width="9" style="4"/>
    <col min="15617" max="15617" width="25.625" style="4" customWidth="1"/>
    <col min="15618" max="15872" width="9" style="4"/>
    <col min="15873" max="15873" width="25.625" style="4" customWidth="1"/>
    <col min="15874" max="16128" width="9" style="4"/>
    <col min="16129" max="16129" width="25.625" style="4" customWidth="1"/>
    <col min="16130" max="16384" width="9" style="4"/>
  </cols>
  <sheetData>
    <row r="1" spans="1:12" ht="16.5" x14ac:dyDescent="0.25">
      <c r="A1" s="23" t="s">
        <v>72</v>
      </c>
      <c r="B1" s="24"/>
      <c r="C1" s="24"/>
      <c r="D1" s="24"/>
      <c r="E1" s="24"/>
      <c r="F1" s="24"/>
      <c r="G1" s="24"/>
      <c r="H1" s="24"/>
      <c r="I1" s="24"/>
      <c r="J1" s="24"/>
      <c r="K1" s="30" t="s">
        <v>71</v>
      </c>
      <c r="L1" s="31"/>
    </row>
    <row r="2" spans="1:12" ht="16.5" x14ac:dyDescent="0.25">
      <c r="A2" s="5" t="s">
        <v>52</v>
      </c>
      <c r="B2" s="5" t="s">
        <v>34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53</v>
      </c>
      <c r="B3" s="19">
        <v>35.642965199999999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54</v>
      </c>
      <c r="B4" s="19">
        <v>56.739466700000001</v>
      </c>
      <c r="C4" s="5" t="s">
        <v>30</v>
      </c>
      <c r="D4" s="3">
        <v>39</v>
      </c>
      <c r="E4" s="5" t="s">
        <v>31</v>
      </c>
      <c r="F4" s="3">
        <v>109.8</v>
      </c>
      <c r="G4" s="5" t="s">
        <v>32</v>
      </c>
      <c r="H4" s="19">
        <v>10.255531400000001</v>
      </c>
      <c r="I4" s="5"/>
      <c r="J4" s="5"/>
      <c r="K4" s="5"/>
      <c r="L4" s="5"/>
    </row>
    <row r="5" spans="1:12" ht="16.5" x14ac:dyDescent="0.25">
      <c r="A5" s="28" t="s">
        <v>55</v>
      </c>
      <c r="B5" s="28" t="s">
        <v>0</v>
      </c>
      <c r="C5" s="32" t="s">
        <v>58</v>
      </c>
      <c r="D5" s="32"/>
      <c r="E5" s="32"/>
      <c r="F5" s="32"/>
      <c r="G5" s="32"/>
      <c r="H5" s="32" t="s">
        <v>59</v>
      </c>
      <c r="I5" s="32"/>
      <c r="J5" s="32"/>
      <c r="K5" s="32"/>
      <c r="L5" s="32"/>
    </row>
    <row r="6" spans="1:12" x14ac:dyDescent="0.25">
      <c r="A6" s="28"/>
      <c r="B6" s="28"/>
      <c r="C6" s="15" t="s">
        <v>21</v>
      </c>
      <c r="D6" s="15" t="s">
        <v>22</v>
      </c>
      <c r="E6" s="15" t="s">
        <v>23</v>
      </c>
      <c r="F6" s="15" t="s">
        <v>24</v>
      </c>
      <c r="G6" s="15" t="s">
        <v>25</v>
      </c>
      <c r="H6" s="15" t="s">
        <v>21</v>
      </c>
      <c r="I6" s="15" t="s">
        <v>22</v>
      </c>
      <c r="J6" s="15" t="s">
        <v>23</v>
      </c>
      <c r="K6" s="15" t="s">
        <v>24</v>
      </c>
      <c r="L6" s="15" t="s">
        <v>25</v>
      </c>
    </row>
    <row r="7" spans="1:12" ht="16.5" x14ac:dyDescent="0.25">
      <c r="A7" s="5" t="s">
        <v>27</v>
      </c>
      <c r="B7" s="20">
        <v>661</v>
      </c>
      <c r="C7" s="3">
        <v>0</v>
      </c>
      <c r="D7" s="19">
        <v>1100.23</v>
      </c>
      <c r="E7" s="21">
        <v>139.68317672879789</v>
      </c>
      <c r="F7" s="21">
        <v>4.2671956401974436</v>
      </c>
      <c r="G7" s="12">
        <f>F7*SQRT(B7)</f>
        <v>109.70925966192173</v>
      </c>
      <c r="H7" s="3">
        <v>0</v>
      </c>
      <c r="I7" s="19">
        <v>1267.6300000000001</v>
      </c>
      <c r="J7" s="21">
        <v>291.93456207636643</v>
      </c>
      <c r="K7" s="21">
        <v>10.010964154531967</v>
      </c>
      <c r="L7" s="12">
        <f>K7*SQRT(B7)</f>
        <v>257.38109018243188</v>
      </c>
    </row>
    <row r="8" spans="1:12" ht="16.5" x14ac:dyDescent="0.25">
      <c r="A8" s="5" t="s">
        <v>28</v>
      </c>
      <c r="B8" s="20">
        <v>661</v>
      </c>
      <c r="C8" s="3">
        <v>0</v>
      </c>
      <c r="D8" s="19">
        <v>1325.73</v>
      </c>
      <c r="E8" s="21">
        <v>101.51823813722508</v>
      </c>
      <c r="F8" s="21">
        <v>8.4566279045634918</v>
      </c>
      <c r="G8" s="12">
        <f t="shared" ref="G8:G23" si="0">F8*SQRT(B8)</f>
        <v>217.41922913173045</v>
      </c>
      <c r="H8" s="3">
        <v>0</v>
      </c>
      <c r="I8" s="19">
        <v>1325.73</v>
      </c>
      <c r="J8" s="21">
        <v>98.718412765741718</v>
      </c>
      <c r="K8" s="21">
        <v>8.6550710848511816</v>
      </c>
      <c r="L8" s="12">
        <f t="shared" ref="L8:L23" si="1">K8*SQRT(B8)</f>
        <v>222.52118747393394</v>
      </c>
    </row>
    <row r="9" spans="1:12" ht="16.5" x14ac:dyDescent="0.25">
      <c r="A9" s="5" t="s">
        <v>37</v>
      </c>
      <c r="B9" s="20">
        <v>661</v>
      </c>
      <c r="C9" s="3">
        <v>0</v>
      </c>
      <c r="D9" s="19">
        <v>204.19627610000001</v>
      </c>
      <c r="E9" s="21">
        <v>15.353387632143534</v>
      </c>
      <c r="F9" s="21">
        <v>1.057156154669558</v>
      </c>
      <c r="G9" s="12">
        <f t="shared" si="0"/>
        <v>27.179400443536927</v>
      </c>
      <c r="H9" s="3">
        <v>0</v>
      </c>
      <c r="I9" s="19">
        <v>204.19627610000001</v>
      </c>
      <c r="J9" s="21">
        <v>15.353387632143534</v>
      </c>
      <c r="K9" s="21">
        <v>1.057156154669558</v>
      </c>
      <c r="L9" s="12">
        <f t="shared" si="1"/>
        <v>27.179400443536927</v>
      </c>
    </row>
    <row r="10" spans="1:12" ht="16.5" x14ac:dyDescent="0.25">
      <c r="A10" s="5" t="s">
        <v>38</v>
      </c>
      <c r="B10" s="20">
        <v>661</v>
      </c>
      <c r="C10" s="3">
        <v>0</v>
      </c>
      <c r="D10" s="19">
        <v>565.98227999999995</v>
      </c>
      <c r="E10" s="21">
        <v>34.028349774559359</v>
      </c>
      <c r="F10" s="21">
        <v>3.1331190988689506</v>
      </c>
      <c r="G10" s="12">
        <f t="shared" si="0"/>
        <v>80.552242210679466</v>
      </c>
      <c r="H10" s="3">
        <v>0</v>
      </c>
      <c r="I10" s="19">
        <v>512.24435080000001</v>
      </c>
      <c r="J10" s="21">
        <v>27.966511527347439</v>
      </c>
      <c r="K10" s="21">
        <v>2.621704335453046</v>
      </c>
      <c r="L10" s="12">
        <f t="shared" si="1"/>
        <v>67.40380942123754</v>
      </c>
    </row>
    <row r="11" spans="1:12" ht="16.5" x14ac:dyDescent="0.25">
      <c r="A11" s="5" t="s">
        <v>39</v>
      </c>
      <c r="B11" s="20">
        <v>661</v>
      </c>
      <c r="C11" s="3">
        <v>0</v>
      </c>
      <c r="D11" s="19">
        <v>1736.35</v>
      </c>
      <c r="E11" s="21">
        <v>82.236000933816896</v>
      </c>
      <c r="F11" s="21">
        <v>9.5029242751208454</v>
      </c>
      <c r="G11" s="12">
        <f t="shared" si="0"/>
        <v>244.31942539165439</v>
      </c>
      <c r="H11" s="3">
        <v>0</v>
      </c>
      <c r="I11" s="19">
        <v>1295.0899999999999</v>
      </c>
      <c r="J11" s="21">
        <v>65.248705248782628</v>
      </c>
      <c r="K11" s="21">
        <v>7.1054920218335704</v>
      </c>
      <c r="L11" s="12">
        <f t="shared" si="1"/>
        <v>182.68163332042192</v>
      </c>
    </row>
    <row r="12" spans="1:12" ht="16.5" x14ac:dyDescent="0.25">
      <c r="A12" s="5" t="s">
        <v>40</v>
      </c>
      <c r="B12" s="20">
        <v>661</v>
      </c>
      <c r="C12" s="3">
        <v>0</v>
      </c>
      <c r="D12" s="19">
        <v>843.09641109999995</v>
      </c>
      <c r="E12" s="21">
        <v>60.078836409353549</v>
      </c>
      <c r="F12" s="21">
        <v>4.4582603606320168</v>
      </c>
      <c r="G12" s="12">
        <f t="shared" si="0"/>
        <v>114.62151838962778</v>
      </c>
      <c r="H12" s="3">
        <v>0</v>
      </c>
      <c r="I12" s="19">
        <v>669.0246942</v>
      </c>
      <c r="J12" s="21">
        <v>51.976605210549167</v>
      </c>
      <c r="K12" s="21">
        <v>3.7770713741972624</v>
      </c>
      <c r="L12" s="12">
        <f t="shared" si="1"/>
        <v>97.108203863426709</v>
      </c>
    </row>
    <row r="13" spans="1:12" ht="16.5" x14ac:dyDescent="0.25">
      <c r="A13" s="5" t="s">
        <v>41</v>
      </c>
      <c r="B13" s="20">
        <v>661</v>
      </c>
      <c r="C13" s="3">
        <v>0</v>
      </c>
      <c r="D13" s="19">
        <v>658.12739109999995</v>
      </c>
      <c r="E13" s="21">
        <v>27.841612281630418</v>
      </c>
      <c r="F13" s="21">
        <v>1.8296273785796213</v>
      </c>
      <c r="G13" s="12">
        <f t="shared" si="0"/>
        <v>47.039574016781003</v>
      </c>
      <c r="H13" s="3">
        <v>0</v>
      </c>
      <c r="I13" s="19">
        <v>592.31465200000002</v>
      </c>
      <c r="J13" s="21">
        <v>25.419390286436101</v>
      </c>
      <c r="K13" s="21">
        <v>1.6603762469111147</v>
      </c>
      <c r="L13" s="12">
        <f t="shared" si="1"/>
        <v>42.68814091693018</v>
      </c>
    </row>
    <row r="14" spans="1:12" ht="16.5" x14ac:dyDescent="0.25">
      <c r="A14" s="5" t="s">
        <v>42</v>
      </c>
      <c r="B14" s="20">
        <v>661</v>
      </c>
      <c r="C14" s="3">
        <v>0</v>
      </c>
      <c r="D14" s="19">
        <v>1561.29</v>
      </c>
      <c r="E14" s="21">
        <v>52.073709186604539</v>
      </c>
      <c r="F14" s="21">
        <v>5.7513428226515346</v>
      </c>
      <c r="G14" s="12">
        <f t="shared" si="0"/>
        <v>147.86656538339821</v>
      </c>
      <c r="H14" s="3">
        <v>0</v>
      </c>
      <c r="I14" s="19">
        <v>1561.29</v>
      </c>
      <c r="J14" s="21">
        <v>52.073709186604539</v>
      </c>
      <c r="K14" s="21">
        <v>5.7513428226515346</v>
      </c>
      <c r="L14" s="12">
        <f t="shared" si="1"/>
        <v>147.86656538339821</v>
      </c>
    </row>
    <row r="15" spans="1:12" ht="16.5" x14ac:dyDescent="0.25">
      <c r="A15" s="5" t="s">
        <v>43</v>
      </c>
      <c r="B15" s="20">
        <v>661</v>
      </c>
      <c r="C15" s="3">
        <v>0</v>
      </c>
      <c r="D15" s="19">
        <v>1286.3499999999999</v>
      </c>
      <c r="E15" s="21">
        <v>169.12120342988499</v>
      </c>
      <c r="F15" s="21">
        <v>7.9067040489296101</v>
      </c>
      <c r="G15" s="12">
        <f t="shared" si="0"/>
        <v>203.28073065191126</v>
      </c>
      <c r="H15" s="3">
        <v>0</v>
      </c>
      <c r="I15" s="19">
        <v>1286.3499999999999</v>
      </c>
      <c r="J15" s="21">
        <v>169.12120342988499</v>
      </c>
      <c r="K15" s="21">
        <v>7.9067040489296101</v>
      </c>
      <c r="L15" s="12">
        <f t="shared" si="1"/>
        <v>203.28073065191126</v>
      </c>
    </row>
    <row r="16" spans="1:12" ht="16.5" x14ac:dyDescent="0.25">
      <c r="A16" s="5" t="s">
        <v>44</v>
      </c>
      <c r="B16" s="20">
        <v>661</v>
      </c>
      <c r="C16" s="3">
        <v>0</v>
      </c>
      <c r="D16" s="19">
        <v>1982.38</v>
      </c>
      <c r="E16" s="21">
        <v>313.38778284420636</v>
      </c>
      <c r="F16" s="21">
        <v>15.882033324374708</v>
      </c>
      <c r="G16" s="12">
        <f t="shared" si="0"/>
        <v>408.32581040565969</v>
      </c>
      <c r="H16" s="3">
        <v>0</v>
      </c>
      <c r="I16" s="19">
        <v>1754.41</v>
      </c>
      <c r="J16" s="21">
        <v>289.3626259390897</v>
      </c>
      <c r="K16" s="21">
        <v>13.521229854772077</v>
      </c>
      <c r="L16" s="12">
        <f t="shared" si="1"/>
        <v>347.62974144234005</v>
      </c>
    </row>
    <row r="17" spans="1:12" ht="16.5" x14ac:dyDescent="0.25">
      <c r="A17" s="5" t="s">
        <v>45</v>
      </c>
      <c r="B17" s="20">
        <v>661</v>
      </c>
      <c r="C17" s="3">
        <v>0</v>
      </c>
      <c r="D17" s="19">
        <v>636.6950554</v>
      </c>
      <c r="E17" s="21">
        <v>20.759719311300167</v>
      </c>
      <c r="F17" s="21">
        <v>2.5135367696240918</v>
      </c>
      <c r="G17" s="12">
        <f t="shared" si="0"/>
        <v>64.622829928584679</v>
      </c>
      <c r="H17" s="3">
        <v>0</v>
      </c>
      <c r="I17" s="19">
        <v>636.6950554</v>
      </c>
      <c r="J17" s="21">
        <v>20.755361970734011</v>
      </c>
      <c r="K17" s="21">
        <v>2.5141424317541303</v>
      </c>
      <c r="L17" s="12">
        <f t="shared" si="1"/>
        <v>64.638401453655121</v>
      </c>
    </row>
    <row r="18" spans="1:12" ht="16.5" x14ac:dyDescent="0.25">
      <c r="A18" s="5" t="s">
        <v>46</v>
      </c>
      <c r="B18" s="20">
        <v>661</v>
      </c>
      <c r="C18" s="3">
        <v>0</v>
      </c>
      <c r="D18" s="19">
        <v>4671.08</v>
      </c>
      <c r="E18" s="21">
        <v>664.50337985174303</v>
      </c>
      <c r="F18" s="21">
        <v>26.648554957120993</v>
      </c>
      <c r="G18" s="12">
        <f t="shared" si="0"/>
        <v>685.13222310812625</v>
      </c>
      <c r="H18" s="3">
        <v>0</v>
      </c>
      <c r="I18" s="19">
        <v>4671.08</v>
      </c>
      <c r="J18" s="21">
        <v>664.50337985174303</v>
      </c>
      <c r="K18" s="21">
        <v>26.648554957120993</v>
      </c>
      <c r="L18" s="12">
        <f t="shared" si="1"/>
        <v>685.13222310812625</v>
      </c>
    </row>
    <row r="19" spans="1:12" ht="16.5" x14ac:dyDescent="0.25">
      <c r="A19" s="5" t="s">
        <v>47</v>
      </c>
      <c r="B19" s="20">
        <v>661</v>
      </c>
      <c r="C19" s="3">
        <v>0</v>
      </c>
      <c r="D19" s="19">
        <v>1838.47</v>
      </c>
      <c r="E19" s="21">
        <v>15.221848227259928</v>
      </c>
      <c r="F19" s="21">
        <v>4.3865574889206993</v>
      </c>
      <c r="G19" s="12">
        <f t="shared" si="0"/>
        <v>112.77804327520381</v>
      </c>
      <c r="H19" s="3">
        <v>0</v>
      </c>
      <c r="I19" s="19">
        <v>1838.47</v>
      </c>
      <c r="J19" s="21">
        <v>15.221848227259928</v>
      </c>
      <c r="K19" s="21">
        <v>4.3865574889206993</v>
      </c>
      <c r="L19" s="12">
        <f t="shared" si="1"/>
        <v>112.77804327520381</v>
      </c>
    </row>
    <row r="20" spans="1:12" ht="16.5" x14ac:dyDescent="0.25">
      <c r="A20" s="5" t="s">
        <v>48</v>
      </c>
      <c r="B20" s="20">
        <v>661</v>
      </c>
      <c r="C20" s="3">
        <v>0</v>
      </c>
      <c r="D20" s="19">
        <v>349.11038020000001</v>
      </c>
      <c r="E20" s="21">
        <v>30.508700615088131</v>
      </c>
      <c r="F20" s="21">
        <v>1.7493571019563963</v>
      </c>
      <c r="G20" s="12">
        <f t="shared" si="0"/>
        <v>44.975831605199375</v>
      </c>
      <c r="H20" s="3">
        <v>0</v>
      </c>
      <c r="I20" s="19">
        <v>349.11038020000001</v>
      </c>
      <c r="J20" s="21">
        <v>30.508700615088131</v>
      </c>
      <c r="K20" s="21">
        <v>1.7493571019563963</v>
      </c>
      <c r="L20" s="12">
        <f t="shared" si="1"/>
        <v>44.975831605199375</v>
      </c>
    </row>
    <row r="21" spans="1:12" ht="16.5" x14ac:dyDescent="0.25">
      <c r="A21" s="3" t="s">
        <v>49</v>
      </c>
      <c r="B21" s="20">
        <v>661</v>
      </c>
      <c r="C21" s="3">
        <v>0</v>
      </c>
      <c r="D21" s="19">
        <v>2343.64</v>
      </c>
      <c r="E21" s="21">
        <v>348.28526232499985</v>
      </c>
      <c r="F21" s="21">
        <v>13.306950998245005</v>
      </c>
      <c r="G21" s="12">
        <f t="shared" si="0"/>
        <v>342.12064912668978</v>
      </c>
      <c r="H21" s="3">
        <v>0</v>
      </c>
      <c r="I21" s="19">
        <v>2343.64</v>
      </c>
      <c r="J21" s="21">
        <v>349.60622440425556</v>
      </c>
      <c r="K21" s="21">
        <v>13.223876119916248</v>
      </c>
      <c r="L21" s="12">
        <f t="shared" si="1"/>
        <v>339.98480062888558</v>
      </c>
    </row>
    <row r="22" spans="1:12" ht="16.5" x14ac:dyDescent="0.25">
      <c r="A22" s="3" t="s">
        <v>50</v>
      </c>
      <c r="B22" s="20">
        <v>661</v>
      </c>
      <c r="C22" s="3">
        <v>0</v>
      </c>
      <c r="D22" s="19">
        <v>0</v>
      </c>
      <c r="E22" s="21">
        <v>0</v>
      </c>
      <c r="F22" s="21">
        <v>0</v>
      </c>
      <c r="G22" s="12">
        <f t="shared" si="0"/>
        <v>0</v>
      </c>
      <c r="H22" s="3">
        <v>0</v>
      </c>
      <c r="I22" s="19">
        <v>0</v>
      </c>
      <c r="J22" s="21">
        <v>0</v>
      </c>
      <c r="K22" s="21">
        <v>0</v>
      </c>
      <c r="L22" s="12">
        <f t="shared" si="1"/>
        <v>0</v>
      </c>
    </row>
    <row r="23" spans="1:12" ht="16.5" x14ac:dyDescent="0.25">
      <c r="A23" s="5" t="s">
        <v>51</v>
      </c>
      <c r="B23" s="20">
        <v>661</v>
      </c>
      <c r="C23" s="3">
        <v>0</v>
      </c>
      <c r="D23" s="19">
        <v>52.064999999999998</v>
      </c>
      <c r="E23" s="21">
        <v>0.24800505026016975</v>
      </c>
      <c r="F23" s="21">
        <v>9.6002825430677605E-2</v>
      </c>
      <c r="G23" s="12">
        <f t="shared" si="0"/>
        <v>2.4682249869764625</v>
      </c>
      <c r="H23" s="3">
        <v>0</v>
      </c>
      <c r="I23" s="19">
        <v>52.064999999999998</v>
      </c>
      <c r="J23" s="21">
        <v>0.24800505026016975</v>
      </c>
      <c r="K23" s="21">
        <v>9.6002825430677605E-2</v>
      </c>
      <c r="L23" s="12">
        <f t="shared" si="1"/>
        <v>2.4682249869764625</v>
      </c>
    </row>
    <row r="25" spans="1:12" s="7" customFormat="1" x14ac:dyDescent="0.25"/>
  </sheetData>
  <mergeCells count="5">
    <mergeCell ref="K1:L1"/>
    <mergeCell ref="A5:A6"/>
    <mergeCell ref="B5:B6"/>
    <mergeCell ref="C5:G5"/>
    <mergeCell ref="H5:L5"/>
  </mergeCells>
  <phoneticPr fontId="18" type="noConversion"/>
  <pageMargins left="0.7" right="0.7" top="0.75" bottom="0.75" header="0.3" footer="0.3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/>
  </sheetViews>
  <sheetFormatPr defaultRowHeight="15.75" x14ac:dyDescent="0.25"/>
  <cols>
    <col min="1" max="1" width="25.125" style="4" customWidth="1"/>
    <col min="2" max="12" width="8.75" style="4" customWidth="1"/>
    <col min="13" max="256" width="9" style="4"/>
    <col min="257" max="257" width="25.625" style="4" customWidth="1"/>
    <col min="258" max="512" width="9" style="4"/>
    <col min="513" max="513" width="25.625" style="4" customWidth="1"/>
    <col min="514" max="768" width="9" style="4"/>
    <col min="769" max="769" width="25.625" style="4" customWidth="1"/>
    <col min="770" max="1024" width="9" style="4"/>
    <col min="1025" max="1025" width="25.625" style="4" customWidth="1"/>
    <col min="1026" max="1280" width="9" style="4"/>
    <col min="1281" max="1281" width="25.625" style="4" customWidth="1"/>
    <col min="1282" max="1536" width="9" style="4"/>
    <col min="1537" max="1537" width="25.625" style="4" customWidth="1"/>
    <col min="1538" max="1792" width="9" style="4"/>
    <col min="1793" max="1793" width="25.625" style="4" customWidth="1"/>
    <col min="1794" max="2048" width="9" style="4"/>
    <col min="2049" max="2049" width="25.625" style="4" customWidth="1"/>
    <col min="2050" max="2304" width="9" style="4"/>
    <col min="2305" max="2305" width="25.625" style="4" customWidth="1"/>
    <col min="2306" max="2560" width="9" style="4"/>
    <col min="2561" max="2561" width="25.625" style="4" customWidth="1"/>
    <col min="2562" max="2816" width="9" style="4"/>
    <col min="2817" max="2817" width="25.625" style="4" customWidth="1"/>
    <col min="2818" max="3072" width="9" style="4"/>
    <col min="3073" max="3073" width="25.625" style="4" customWidth="1"/>
    <col min="3074" max="3328" width="9" style="4"/>
    <col min="3329" max="3329" width="25.625" style="4" customWidth="1"/>
    <col min="3330" max="3584" width="9" style="4"/>
    <col min="3585" max="3585" width="25.625" style="4" customWidth="1"/>
    <col min="3586" max="3840" width="9" style="4"/>
    <col min="3841" max="3841" width="25.625" style="4" customWidth="1"/>
    <col min="3842" max="4096" width="9" style="4"/>
    <col min="4097" max="4097" width="25.625" style="4" customWidth="1"/>
    <col min="4098" max="4352" width="9" style="4"/>
    <col min="4353" max="4353" width="25.625" style="4" customWidth="1"/>
    <col min="4354" max="4608" width="9" style="4"/>
    <col min="4609" max="4609" width="25.625" style="4" customWidth="1"/>
    <col min="4610" max="4864" width="9" style="4"/>
    <col min="4865" max="4865" width="25.625" style="4" customWidth="1"/>
    <col min="4866" max="5120" width="9" style="4"/>
    <col min="5121" max="5121" width="25.625" style="4" customWidth="1"/>
    <col min="5122" max="5376" width="9" style="4"/>
    <col min="5377" max="5377" width="25.625" style="4" customWidth="1"/>
    <col min="5378" max="5632" width="9" style="4"/>
    <col min="5633" max="5633" width="25.625" style="4" customWidth="1"/>
    <col min="5634" max="5888" width="9" style="4"/>
    <col min="5889" max="5889" width="25.625" style="4" customWidth="1"/>
    <col min="5890" max="6144" width="9" style="4"/>
    <col min="6145" max="6145" width="25.625" style="4" customWidth="1"/>
    <col min="6146" max="6400" width="9" style="4"/>
    <col min="6401" max="6401" width="25.625" style="4" customWidth="1"/>
    <col min="6402" max="6656" width="9" style="4"/>
    <col min="6657" max="6657" width="25.625" style="4" customWidth="1"/>
    <col min="6658" max="6912" width="9" style="4"/>
    <col min="6913" max="6913" width="25.625" style="4" customWidth="1"/>
    <col min="6914" max="7168" width="9" style="4"/>
    <col min="7169" max="7169" width="25.625" style="4" customWidth="1"/>
    <col min="7170" max="7424" width="9" style="4"/>
    <col min="7425" max="7425" width="25.625" style="4" customWidth="1"/>
    <col min="7426" max="7680" width="9" style="4"/>
    <col min="7681" max="7681" width="25.625" style="4" customWidth="1"/>
    <col min="7682" max="7936" width="9" style="4"/>
    <col min="7937" max="7937" width="25.625" style="4" customWidth="1"/>
    <col min="7938" max="8192" width="9" style="4"/>
    <col min="8193" max="8193" width="25.625" style="4" customWidth="1"/>
    <col min="8194" max="8448" width="9" style="4"/>
    <col min="8449" max="8449" width="25.625" style="4" customWidth="1"/>
    <col min="8450" max="8704" width="9" style="4"/>
    <col min="8705" max="8705" width="25.625" style="4" customWidth="1"/>
    <col min="8706" max="8960" width="9" style="4"/>
    <col min="8961" max="8961" width="25.625" style="4" customWidth="1"/>
    <col min="8962" max="9216" width="9" style="4"/>
    <col min="9217" max="9217" width="25.625" style="4" customWidth="1"/>
    <col min="9218" max="9472" width="9" style="4"/>
    <col min="9473" max="9473" width="25.625" style="4" customWidth="1"/>
    <col min="9474" max="9728" width="9" style="4"/>
    <col min="9729" max="9729" width="25.625" style="4" customWidth="1"/>
    <col min="9730" max="9984" width="9" style="4"/>
    <col min="9985" max="9985" width="25.625" style="4" customWidth="1"/>
    <col min="9986" max="10240" width="9" style="4"/>
    <col min="10241" max="10241" width="25.625" style="4" customWidth="1"/>
    <col min="10242" max="10496" width="9" style="4"/>
    <col min="10497" max="10497" width="25.625" style="4" customWidth="1"/>
    <col min="10498" max="10752" width="9" style="4"/>
    <col min="10753" max="10753" width="25.625" style="4" customWidth="1"/>
    <col min="10754" max="11008" width="9" style="4"/>
    <col min="11009" max="11009" width="25.625" style="4" customWidth="1"/>
    <col min="11010" max="11264" width="9" style="4"/>
    <col min="11265" max="11265" width="25.625" style="4" customWidth="1"/>
    <col min="11266" max="11520" width="9" style="4"/>
    <col min="11521" max="11521" width="25.625" style="4" customWidth="1"/>
    <col min="11522" max="11776" width="9" style="4"/>
    <col min="11777" max="11777" width="25.625" style="4" customWidth="1"/>
    <col min="11778" max="12032" width="9" style="4"/>
    <col min="12033" max="12033" width="25.625" style="4" customWidth="1"/>
    <col min="12034" max="12288" width="9" style="4"/>
    <col min="12289" max="12289" width="25.625" style="4" customWidth="1"/>
    <col min="12290" max="12544" width="9" style="4"/>
    <col min="12545" max="12545" width="25.625" style="4" customWidth="1"/>
    <col min="12546" max="12800" width="9" style="4"/>
    <col min="12801" max="12801" width="25.625" style="4" customWidth="1"/>
    <col min="12802" max="13056" width="9" style="4"/>
    <col min="13057" max="13057" width="25.625" style="4" customWidth="1"/>
    <col min="13058" max="13312" width="9" style="4"/>
    <col min="13313" max="13313" width="25.625" style="4" customWidth="1"/>
    <col min="13314" max="13568" width="9" style="4"/>
    <col min="13569" max="13569" width="25.625" style="4" customWidth="1"/>
    <col min="13570" max="13824" width="9" style="4"/>
    <col min="13825" max="13825" width="25.625" style="4" customWidth="1"/>
    <col min="13826" max="14080" width="9" style="4"/>
    <col min="14081" max="14081" width="25.625" style="4" customWidth="1"/>
    <col min="14082" max="14336" width="9" style="4"/>
    <col min="14337" max="14337" width="25.625" style="4" customWidth="1"/>
    <col min="14338" max="14592" width="9" style="4"/>
    <col min="14593" max="14593" width="25.625" style="4" customWidth="1"/>
    <col min="14594" max="14848" width="9" style="4"/>
    <col min="14849" max="14849" width="25.625" style="4" customWidth="1"/>
    <col min="14850" max="15104" width="9" style="4"/>
    <col min="15105" max="15105" width="25.625" style="4" customWidth="1"/>
    <col min="15106" max="15360" width="9" style="4"/>
    <col min="15361" max="15361" width="25.625" style="4" customWidth="1"/>
    <col min="15362" max="15616" width="9" style="4"/>
    <col min="15617" max="15617" width="25.625" style="4" customWidth="1"/>
    <col min="15618" max="15872" width="9" style="4"/>
    <col min="15873" max="15873" width="25.625" style="4" customWidth="1"/>
    <col min="15874" max="16128" width="9" style="4"/>
    <col min="16129" max="16129" width="25.625" style="4" customWidth="1"/>
    <col min="16130" max="16384" width="9" style="4"/>
  </cols>
  <sheetData>
    <row r="1" spans="1:12" ht="16.5" x14ac:dyDescent="0.25">
      <c r="A1" s="17" t="s">
        <v>84</v>
      </c>
      <c r="B1" s="11"/>
      <c r="C1" s="11"/>
      <c r="D1" s="11"/>
      <c r="E1" s="11"/>
      <c r="F1" s="11"/>
      <c r="G1" s="11"/>
      <c r="H1" s="11"/>
      <c r="I1" s="11"/>
      <c r="J1" s="11"/>
      <c r="K1" s="30" t="s">
        <v>71</v>
      </c>
      <c r="L1" s="31"/>
    </row>
    <row r="2" spans="1:12" ht="16.5" x14ac:dyDescent="0.25">
      <c r="A2" s="5" t="s">
        <v>52</v>
      </c>
      <c r="B2" s="5" t="s">
        <v>65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53</v>
      </c>
      <c r="B3" s="11">
        <v>13.343318</v>
      </c>
      <c r="C3" s="5"/>
      <c r="D3" s="11"/>
      <c r="E3" s="11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54</v>
      </c>
      <c r="B4" s="4">
        <v>53.63</v>
      </c>
      <c r="C4" s="5" t="s">
        <v>30</v>
      </c>
      <c r="D4" s="4">
        <v>17.5</v>
      </c>
      <c r="E4" s="27" t="s">
        <v>31</v>
      </c>
      <c r="F4" s="4">
        <v>126.9</v>
      </c>
      <c r="G4" s="5" t="s">
        <v>32</v>
      </c>
      <c r="H4" s="4">
        <v>13.46</v>
      </c>
      <c r="I4" s="5"/>
      <c r="J4" s="5"/>
      <c r="K4" s="5"/>
      <c r="L4" s="5"/>
    </row>
    <row r="5" spans="1:12" ht="16.5" x14ac:dyDescent="0.25">
      <c r="A5" s="28" t="s">
        <v>55</v>
      </c>
      <c r="B5" s="28" t="s">
        <v>0</v>
      </c>
      <c r="C5" s="32" t="s">
        <v>60</v>
      </c>
      <c r="D5" s="32"/>
      <c r="E5" s="32"/>
      <c r="F5" s="32"/>
      <c r="G5" s="32"/>
      <c r="H5" s="32" t="s">
        <v>61</v>
      </c>
      <c r="I5" s="32"/>
      <c r="J5" s="32"/>
      <c r="K5" s="32"/>
      <c r="L5" s="32"/>
    </row>
    <row r="6" spans="1:12" x14ac:dyDescent="0.25">
      <c r="A6" s="28"/>
      <c r="B6" s="28"/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</row>
    <row r="7" spans="1:12" ht="16.5" x14ac:dyDescent="0.25">
      <c r="A7" s="5" t="s">
        <v>27</v>
      </c>
      <c r="B7" s="20">
        <v>1302</v>
      </c>
      <c r="C7" s="3">
        <v>0</v>
      </c>
      <c r="D7" s="19">
        <v>1050.69</v>
      </c>
      <c r="E7" s="21">
        <v>194.34488012703184</v>
      </c>
      <c r="F7" s="21">
        <v>5.0379486695446785</v>
      </c>
      <c r="G7" s="12">
        <f>F7*SQRT(B7)</f>
        <v>181.78549636769989</v>
      </c>
      <c r="H7" s="3">
        <v>0</v>
      </c>
      <c r="I7" s="19">
        <v>2409.6</v>
      </c>
      <c r="J7" s="21">
        <v>383.78229132896655</v>
      </c>
      <c r="K7" s="21">
        <v>10.370392860234793</v>
      </c>
      <c r="L7" s="12">
        <f>K7*SQRT(B7)</f>
        <v>374.19734445135043</v>
      </c>
    </row>
    <row r="8" spans="1:12" ht="16.5" x14ac:dyDescent="0.25">
      <c r="A8" s="5" t="s">
        <v>28</v>
      </c>
      <c r="B8" s="20">
        <v>1302</v>
      </c>
      <c r="C8" s="3">
        <v>0</v>
      </c>
      <c r="D8" s="19">
        <v>1347.62</v>
      </c>
      <c r="E8" s="21">
        <v>70.382209807224882</v>
      </c>
      <c r="F8" s="21">
        <v>5.4623461206655959</v>
      </c>
      <c r="G8" s="12">
        <f t="shared" ref="G8:G23" si="0">F8*SQRT(B8)</f>
        <v>197.0991302233968</v>
      </c>
      <c r="H8" s="3">
        <v>0</v>
      </c>
      <c r="I8" s="19">
        <v>1382.35</v>
      </c>
      <c r="J8" s="21">
        <v>67.427636406715663</v>
      </c>
      <c r="K8" s="21">
        <v>4.6485748536039875</v>
      </c>
      <c r="L8" s="12">
        <f t="shared" ref="L8:L23" si="1">K8*SQRT(B8)</f>
        <v>167.73562864450193</v>
      </c>
    </row>
    <row r="9" spans="1:12" ht="16.5" x14ac:dyDescent="0.25">
      <c r="A9" s="5" t="s">
        <v>37</v>
      </c>
      <c r="B9" s="20">
        <v>1302</v>
      </c>
      <c r="C9" s="3">
        <v>0</v>
      </c>
      <c r="D9" s="19">
        <v>243.80265539999999</v>
      </c>
      <c r="E9" s="21">
        <v>17.848451112868268</v>
      </c>
      <c r="F9" s="21">
        <v>0.74508782816753594</v>
      </c>
      <c r="G9" s="12">
        <f t="shared" si="0"/>
        <v>26.885180768070114</v>
      </c>
      <c r="H9" s="3">
        <v>0</v>
      </c>
      <c r="I9" s="19">
        <v>243.80265539999999</v>
      </c>
      <c r="J9" s="21">
        <v>17.848451112868268</v>
      </c>
      <c r="K9" s="21">
        <v>0.74508782816753594</v>
      </c>
      <c r="L9" s="12">
        <f t="shared" si="1"/>
        <v>26.885180768070114</v>
      </c>
    </row>
    <row r="10" spans="1:12" ht="16.5" x14ac:dyDescent="0.25">
      <c r="A10" s="5" t="s">
        <v>38</v>
      </c>
      <c r="B10" s="20">
        <v>1302</v>
      </c>
      <c r="C10" s="3">
        <v>0</v>
      </c>
      <c r="D10" s="19">
        <v>926.71342179999999</v>
      </c>
      <c r="E10" s="21">
        <v>59.666539638969134</v>
      </c>
      <c r="F10" s="21">
        <v>4.5832606230583144</v>
      </c>
      <c r="G10" s="12">
        <f t="shared" si="0"/>
        <v>165.37887977736972</v>
      </c>
      <c r="H10" s="3">
        <v>0</v>
      </c>
      <c r="I10" s="19">
        <v>896.94523909999998</v>
      </c>
      <c r="J10" s="21">
        <v>48.461811767167859</v>
      </c>
      <c r="K10" s="21">
        <v>3.694921403897284</v>
      </c>
      <c r="L10" s="12">
        <f t="shared" si="1"/>
        <v>133.32472510241195</v>
      </c>
    </row>
    <row r="11" spans="1:12" ht="16.5" x14ac:dyDescent="0.25">
      <c r="A11" s="5" t="s">
        <v>39</v>
      </c>
      <c r="B11" s="20">
        <v>1302</v>
      </c>
      <c r="C11" s="3">
        <v>0</v>
      </c>
      <c r="D11" s="19">
        <v>1026.03</v>
      </c>
      <c r="E11" s="21">
        <v>113.74939286817276</v>
      </c>
      <c r="F11" s="21">
        <v>3.1263286244769852</v>
      </c>
      <c r="G11" s="12">
        <f t="shared" si="0"/>
        <v>112.80805702620648</v>
      </c>
      <c r="H11" s="3">
        <v>0</v>
      </c>
      <c r="I11" s="19">
        <v>782.56380569999999</v>
      </c>
      <c r="J11" s="21">
        <v>91.127521348496103</v>
      </c>
      <c r="K11" s="21">
        <v>2.2718187994539139</v>
      </c>
      <c r="L11" s="12">
        <f t="shared" si="1"/>
        <v>81.974576401058599</v>
      </c>
    </row>
    <row r="12" spans="1:12" ht="16.5" x14ac:dyDescent="0.25">
      <c r="A12" s="5" t="s">
        <v>40</v>
      </c>
      <c r="B12" s="20">
        <v>1302</v>
      </c>
      <c r="C12" s="3">
        <v>0</v>
      </c>
      <c r="D12" s="19">
        <v>1020.69</v>
      </c>
      <c r="E12" s="21">
        <v>49.319377865933745</v>
      </c>
      <c r="F12" s="21">
        <v>3.1113037865588846</v>
      </c>
      <c r="G12" s="12">
        <f t="shared" si="0"/>
        <v>112.26591223713839</v>
      </c>
      <c r="H12" s="3">
        <v>0</v>
      </c>
      <c r="I12" s="19">
        <v>872.90578249999999</v>
      </c>
      <c r="J12" s="21">
        <v>44.435125902105817</v>
      </c>
      <c r="K12" s="21">
        <v>2.8415032055361014</v>
      </c>
      <c r="L12" s="12">
        <f t="shared" si="1"/>
        <v>102.53063390093551</v>
      </c>
    </row>
    <row r="13" spans="1:12" ht="16.5" x14ac:dyDescent="0.25">
      <c r="A13" s="5" t="s">
        <v>41</v>
      </c>
      <c r="B13" s="20">
        <v>1302</v>
      </c>
      <c r="C13" s="3">
        <v>0</v>
      </c>
      <c r="D13" s="19">
        <v>483.9976514</v>
      </c>
      <c r="E13" s="21">
        <v>53.746431396569335</v>
      </c>
      <c r="F13" s="21">
        <v>2.7876480396720669</v>
      </c>
      <c r="G13" s="12">
        <f t="shared" si="0"/>
        <v>100.58736518171628</v>
      </c>
      <c r="H13" s="3">
        <v>0</v>
      </c>
      <c r="I13" s="19">
        <v>435.59788630000003</v>
      </c>
      <c r="J13" s="21">
        <v>48.92953689915992</v>
      </c>
      <c r="K13" s="21">
        <v>2.5488268677188652</v>
      </c>
      <c r="L13" s="12">
        <f t="shared" si="1"/>
        <v>91.969924208354342</v>
      </c>
    </row>
    <row r="14" spans="1:12" ht="16.5" x14ac:dyDescent="0.25">
      <c r="A14" s="5" t="s">
        <v>42</v>
      </c>
      <c r="B14" s="20">
        <v>1302</v>
      </c>
      <c r="C14" s="3">
        <v>0</v>
      </c>
      <c r="D14" s="19">
        <v>1317.79</v>
      </c>
      <c r="E14" s="21">
        <v>93.353344133257096</v>
      </c>
      <c r="F14" s="21">
        <v>4.9997634755738307</v>
      </c>
      <c r="G14" s="12">
        <f t="shared" si="0"/>
        <v>180.40765095973649</v>
      </c>
      <c r="H14" s="3">
        <v>0</v>
      </c>
      <c r="I14" s="19">
        <v>1317.79</v>
      </c>
      <c r="J14" s="21">
        <v>93.353344133257096</v>
      </c>
      <c r="K14" s="21">
        <v>4.9997634755738307</v>
      </c>
      <c r="L14" s="12">
        <f t="shared" si="1"/>
        <v>180.40765095973649</v>
      </c>
    </row>
    <row r="15" spans="1:12" ht="16.5" x14ac:dyDescent="0.25">
      <c r="A15" s="5" t="s">
        <v>43</v>
      </c>
      <c r="B15" s="20">
        <v>1302</v>
      </c>
      <c r="C15" s="3">
        <v>0</v>
      </c>
      <c r="D15" s="19">
        <v>1766.15</v>
      </c>
      <c r="E15" s="21">
        <v>98.985774816318866</v>
      </c>
      <c r="F15" s="21">
        <v>6.9352122693635661</v>
      </c>
      <c r="G15" s="12">
        <f t="shared" si="0"/>
        <v>250.24490869129085</v>
      </c>
      <c r="H15" s="3">
        <v>0</v>
      </c>
      <c r="I15" s="19">
        <v>1766.15</v>
      </c>
      <c r="J15" s="21">
        <v>98.985774816318866</v>
      </c>
      <c r="K15" s="21">
        <v>6.9352122693635661</v>
      </c>
      <c r="L15" s="12">
        <f t="shared" si="1"/>
        <v>250.24490869129085</v>
      </c>
    </row>
    <row r="16" spans="1:12" ht="16.5" x14ac:dyDescent="0.25">
      <c r="A16" s="5" t="s">
        <v>44</v>
      </c>
      <c r="B16" s="20">
        <v>1302</v>
      </c>
      <c r="C16" s="3">
        <v>0</v>
      </c>
      <c r="D16" s="19">
        <v>1386.39</v>
      </c>
      <c r="E16" s="21">
        <v>243.46816166786087</v>
      </c>
      <c r="F16" s="21">
        <v>7.3813460378439961</v>
      </c>
      <c r="G16" s="12">
        <f t="shared" si="0"/>
        <v>266.34285924006792</v>
      </c>
      <c r="H16" s="3">
        <v>0</v>
      </c>
      <c r="I16" s="19">
        <v>1749.27</v>
      </c>
      <c r="J16" s="21">
        <v>228.26185020809024</v>
      </c>
      <c r="K16" s="21">
        <v>6.997103314297398</v>
      </c>
      <c r="L16" s="12">
        <f t="shared" si="1"/>
        <v>252.47813794033539</v>
      </c>
    </row>
    <row r="17" spans="1:12" ht="16.5" x14ac:dyDescent="0.25">
      <c r="A17" s="5" t="s">
        <v>45</v>
      </c>
      <c r="B17" s="20">
        <v>1302</v>
      </c>
      <c r="C17" s="3">
        <v>0</v>
      </c>
      <c r="D17" s="19">
        <v>728.16901670000004</v>
      </c>
      <c r="E17" s="21">
        <v>32.82427958360141</v>
      </c>
      <c r="F17" s="21">
        <v>2.7823793493408973</v>
      </c>
      <c r="G17" s="12">
        <f t="shared" si="0"/>
        <v>100.39725377926209</v>
      </c>
      <c r="H17" s="3">
        <v>0</v>
      </c>
      <c r="I17" s="19">
        <v>728.16901670000004</v>
      </c>
      <c r="J17" s="21">
        <v>32.929007284324719</v>
      </c>
      <c r="K17" s="21">
        <v>2.8016369450325649</v>
      </c>
      <c r="L17" s="12">
        <f t="shared" si="1"/>
        <v>101.09213017068325</v>
      </c>
    </row>
    <row r="18" spans="1:12" ht="16.5" x14ac:dyDescent="0.25">
      <c r="A18" s="5" t="s">
        <v>46</v>
      </c>
      <c r="B18" s="20">
        <v>1302</v>
      </c>
      <c r="C18" s="3">
        <v>0</v>
      </c>
      <c r="D18" s="19">
        <v>3258.6</v>
      </c>
      <c r="E18" s="21">
        <v>461.70414073077353</v>
      </c>
      <c r="F18" s="21">
        <v>28.902934735118329</v>
      </c>
      <c r="G18" s="12">
        <f t="shared" si="0"/>
        <v>1042.9114470873678</v>
      </c>
      <c r="H18" s="3">
        <v>0</v>
      </c>
      <c r="I18" s="19">
        <v>3258.6</v>
      </c>
      <c r="J18" s="21">
        <v>461.70414073077353</v>
      </c>
      <c r="K18" s="21">
        <v>28.902934735118329</v>
      </c>
      <c r="L18" s="12">
        <f t="shared" si="1"/>
        <v>1042.9114470873678</v>
      </c>
    </row>
    <row r="19" spans="1:12" ht="16.5" x14ac:dyDescent="0.25">
      <c r="A19" s="5" t="s">
        <v>47</v>
      </c>
      <c r="B19" s="20">
        <v>1302</v>
      </c>
      <c r="C19" s="3">
        <v>0</v>
      </c>
      <c r="D19" s="19">
        <v>1324.75</v>
      </c>
      <c r="E19" s="21">
        <v>4.5746745833807774</v>
      </c>
      <c r="F19" s="21">
        <v>1.9847811514513816</v>
      </c>
      <c r="G19" s="12">
        <f t="shared" si="0"/>
        <v>71.617328890024851</v>
      </c>
      <c r="H19" s="3">
        <v>0</v>
      </c>
      <c r="I19" s="19">
        <v>1324.75</v>
      </c>
      <c r="J19" s="21">
        <v>4.5746745833807774</v>
      </c>
      <c r="K19" s="21">
        <v>1.9847811514513816</v>
      </c>
      <c r="L19" s="12">
        <f t="shared" si="1"/>
        <v>71.617328890024851</v>
      </c>
    </row>
    <row r="20" spans="1:12" ht="16.5" x14ac:dyDescent="0.25">
      <c r="A20" s="5" t="s">
        <v>48</v>
      </c>
      <c r="B20" s="20">
        <v>1302</v>
      </c>
      <c r="C20" s="3">
        <v>0</v>
      </c>
      <c r="D20" s="19">
        <v>854.10457629999996</v>
      </c>
      <c r="E20" s="21">
        <v>35.881347995644546</v>
      </c>
      <c r="F20" s="21">
        <v>2.1867397307674001</v>
      </c>
      <c r="G20" s="12">
        <f t="shared" si="0"/>
        <v>78.904648192941835</v>
      </c>
      <c r="H20" s="3">
        <v>0</v>
      </c>
      <c r="I20" s="19">
        <v>854.10457629999996</v>
      </c>
      <c r="J20" s="21">
        <v>35.881347995644546</v>
      </c>
      <c r="K20" s="21">
        <v>2.1867397307674001</v>
      </c>
      <c r="L20" s="12">
        <f t="shared" si="1"/>
        <v>78.904648192941835</v>
      </c>
    </row>
    <row r="21" spans="1:12" ht="16.5" x14ac:dyDescent="0.25">
      <c r="A21" s="3" t="s">
        <v>49</v>
      </c>
      <c r="B21" s="20">
        <v>1302</v>
      </c>
      <c r="C21" s="3">
        <v>0</v>
      </c>
      <c r="D21" s="19">
        <v>3432.65</v>
      </c>
      <c r="E21" s="21">
        <v>412.87898249299354</v>
      </c>
      <c r="F21" s="21">
        <v>18.031024346866587</v>
      </c>
      <c r="G21" s="12">
        <f t="shared" si="0"/>
        <v>650.61772676009912</v>
      </c>
      <c r="H21" s="3">
        <v>0</v>
      </c>
      <c r="I21" s="19">
        <v>3432.65</v>
      </c>
      <c r="J21" s="21">
        <v>419.93339600500724</v>
      </c>
      <c r="K21" s="21">
        <v>18.55371368352947</v>
      </c>
      <c r="L21" s="12">
        <f t="shared" si="1"/>
        <v>669.47805002733742</v>
      </c>
    </row>
    <row r="22" spans="1:12" ht="16.5" x14ac:dyDescent="0.25">
      <c r="A22" s="3" t="s">
        <v>50</v>
      </c>
      <c r="B22" s="20">
        <v>1302</v>
      </c>
      <c r="C22" s="3">
        <v>0</v>
      </c>
      <c r="D22" s="19">
        <v>0</v>
      </c>
      <c r="E22" s="21">
        <v>0</v>
      </c>
      <c r="F22" s="21">
        <v>0</v>
      </c>
      <c r="G22" s="12">
        <f t="shared" si="0"/>
        <v>0</v>
      </c>
      <c r="H22" s="3">
        <v>0</v>
      </c>
      <c r="I22" s="19">
        <v>0</v>
      </c>
      <c r="J22" s="21">
        <v>0</v>
      </c>
      <c r="K22" s="21">
        <v>0</v>
      </c>
      <c r="L22" s="12">
        <f t="shared" si="1"/>
        <v>0</v>
      </c>
    </row>
    <row r="23" spans="1:12" ht="16.5" x14ac:dyDescent="0.25">
      <c r="A23" s="5" t="s">
        <v>51</v>
      </c>
      <c r="B23" s="20">
        <v>1302</v>
      </c>
      <c r="C23" s="3">
        <v>0</v>
      </c>
      <c r="D23" s="19">
        <v>648.90150000000006</v>
      </c>
      <c r="E23" s="21">
        <v>1.1874143422747285</v>
      </c>
      <c r="F23" s="21">
        <v>1.0730627340851284</v>
      </c>
      <c r="G23" s="12">
        <f t="shared" si="0"/>
        <v>38.71957706289534</v>
      </c>
      <c r="H23" s="3">
        <v>0</v>
      </c>
      <c r="I23" s="19">
        <v>648.90150000000006</v>
      </c>
      <c r="J23" s="21">
        <v>1.1874143422747285</v>
      </c>
      <c r="K23" s="21">
        <v>1.0730627340851284</v>
      </c>
      <c r="L23" s="12">
        <f t="shared" si="1"/>
        <v>38.71957706289534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/>
  </sheetViews>
  <sheetFormatPr defaultRowHeight="15.75" x14ac:dyDescent="0.25"/>
  <cols>
    <col min="1" max="1" width="25.125" style="4" customWidth="1"/>
    <col min="2" max="12" width="8.75" style="4" customWidth="1"/>
    <col min="13" max="256" width="9" style="4"/>
    <col min="257" max="257" width="25.625" style="4" customWidth="1"/>
    <col min="258" max="512" width="9" style="4"/>
    <col min="513" max="513" width="25.625" style="4" customWidth="1"/>
    <col min="514" max="768" width="9" style="4"/>
    <col min="769" max="769" width="25.625" style="4" customWidth="1"/>
    <col min="770" max="1024" width="9" style="4"/>
    <col min="1025" max="1025" width="25.625" style="4" customWidth="1"/>
    <col min="1026" max="1280" width="9" style="4"/>
    <col min="1281" max="1281" width="25.625" style="4" customWidth="1"/>
    <col min="1282" max="1536" width="9" style="4"/>
    <col min="1537" max="1537" width="25.625" style="4" customWidth="1"/>
    <col min="1538" max="1792" width="9" style="4"/>
    <col min="1793" max="1793" width="25.625" style="4" customWidth="1"/>
    <col min="1794" max="2048" width="9" style="4"/>
    <col min="2049" max="2049" width="25.625" style="4" customWidth="1"/>
    <col min="2050" max="2304" width="9" style="4"/>
    <col min="2305" max="2305" width="25.625" style="4" customWidth="1"/>
    <col min="2306" max="2560" width="9" style="4"/>
    <col min="2561" max="2561" width="25.625" style="4" customWidth="1"/>
    <col min="2562" max="2816" width="9" style="4"/>
    <col min="2817" max="2817" width="25.625" style="4" customWidth="1"/>
    <col min="2818" max="3072" width="9" style="4"/>
    <col min="3073" max="3073" width="25.625" style="4" customWidth="1"/>
    <col min="3074" max="3328" width="9" style="4"/>
    <col min="3329" max="3329" width="25.625" style="4" customWidth="1"/>
    <col min="3330" max="3584" width="9" style="4"/>
    <col min="3585" max="3585" width="25.625" style="4" customWidth="1"/>
    <col min="3586" max="3840" width="9" style="4"/>
    <col min="3841" max="3841" width="25.625" style="4" customWidth="1"/>
    <col min="3842" max="4096" width="9" style="4"/>
    <col min="4097" max="4097" width="25.625" style="4" customWidth="1"/>
    <col min="4098" max="4352" width="9" style="4"/>
    <col min="4353" max="4353" width="25.625" style="4" customWidth="1"/>
    <col min="4354" max="4608" width="9" style="4"/>
    <col min="4609" max="4609" width="25.625" style="4" customWidth="1"/>
    <col min="4610" max="4864" width="9" style="4"/>
    <col min="4865" max="4865" width="25.625" style="4" customWidth="1"/>
    <col min="4866" max="5120" width="9" style="4"/>
    <col min="5121" max="5121" width="25.625" style="4" customWidth="1"/>
    <col min="5122" max="5376" width="9" style="4"/>
    <col min="5377" max="5377" width="25.625" style="4" customWidth="1"/>
    <col min="5378" max="5632" width="9" style="4"/>
    <col min="5633" max="5633" width="25.625" style="4" customWidth="1"/>
    <col min="5634" max="5888" width="9" style="4"/>
    <col min="5889" max="5889" width="25.625" style="4" customWidth="1"/>
    <col min="5890" max="6144" width="9" style="4"/>
    <col min="6145" max="6145" width="25.625" style="4" customWidth="1"/>
    <col min="6146" max="6400" width="9" style="4"/>
    <col min="6401" max="6401" width="25.625" style="4" customWidth="1"/>
    <col min="6402" max="6656" width="9" style="4"/>
    <col min="6657" max="6657" width="25.625" style="4" customWidth="1"/>
    <col min="6658" max="6912" width="9" style="4"/>
    <col min="6913" max="6913" width="25.625" style="4" customWidth="1"/>
    <col min="6914" max="7168" width="9" style="4"/>
    <col min="7169" max="7169" width="25.625" style="4" customWidth="1"/>
    <col min="7170" max="7424" width="9" style="4"/>
    <col min="7425" max="7425" width="25.625" style="4" customWidth="1"/>
    <col min="7426" max="7680" width="9" style="4"/>
    <col min="7681" max="7681" width="25.625" style="4" customWidth="1"/>
    <col min="7682" max="7936" width="9" style="4"/>
    <col min="7937" max="7937" width="25.625" style="4" customWidth="1"/>
    <col min="7938" max="8192" width="9" style="4"/>
    <col min="8193" max="8193" width="25.625" style="4" customWidth="1"/>
    <col min="8194" max="8448" width="9" style="4"/>
    <col min="8449" max="8449" width="25.625" style="4" customWidth="1"/>
    <col min="8450" max="8704" width="9" style="4"/>
    <col min="8705" max="8705" width="25.625" style="4" customWidth="1"/>
    <col min="8706" max="8960" width="9" style="4"/>
    <col min="8961" max="8961" width="25.625" style="4" customWidth="1"/>
    <col min="8962" max="9216" width="9" style="4"/>
    <col min="9217" max="9217" width="25.625" style="4" customWidth="1"/>
    <col min="9218" max="9472" width="9" style="4"/>
    <col min="9473" max="9473" width="25.625" style="4" customWidth="1"/>
    <col min="9474" max="9728" width="9" style="4"/>
    <col min="9729" max="9729" width="25.625" style="4" customWidth="1"/>
    <col min="9730" max="9984" width="9" style="4"/>
    <col min="9985" max="9985" width="25.625" style="4" customWidth="1"/>
    <col min="9986" max="10240" width="9" style="4"/>
    <col min="10241" max="10241" width="25.625" style="4" customWidth="1"/>
    <col min="10242" max="10496" width="9" style="4"/>
    <col min="10497" max="10497" width="25.625" style="4" customWidth="1"/>
    <col min="10498" max="10752" width="9" style="4"/>
    <col min="10753" max="10753" width="25.625" style="4" customWidth="1"/>
    <col min="10754" max="11008" width="9" style="4"/>
    <col min="11009" max="11009" width="25.625" style="4" customWidth="1"/>
    <col min="11010" max="11264" width="9" style="4"/>
    <col min="11265" max="11265" width="25.625" style="4" customWidth="1"/>
    <col min="11266" max="11520" width="9" style="4"/>
    <col min="11521" max="11521" width="25.625" style="4" customWidth="1"/>
    <col min="11522" max="11776" width="9" style="4"/>
    <col min="11777" max="11777" width="25.625" style="4" customWidth="1"/>
    <col min="11778" max="12032" width="9" style="4"/>
    <col min="12033" max="12033" width="25.625" style="4" customWidth="1"/>
    <col min="12034" max="12288" width="9" style="4"/>
    <col min="12289" max="12289" width="25.625" style="4" customWidth="1"/>
    <col min="12290" max="12544" width="9" style="4"/>
    <col min="12545" max="12545" width="25.625" style="4" customWidth="1"/>
    <col min="12546" max="12800" width="9" style="4"/>
    <col min="12801" max="12801" width="25.625" style="4" customWidth="1"/>
    <col min="12802" max="13056" width="9" style="4"/>
    <col min="13057" max="13057" width="25.625" style="4" customWidth="1"/>
    <col min="13058" max="13312" width="9" style="4"/>
    <col min="13313" max="13313" width="25.625" style="4" customWidth="1"/>
    <col min="13314" max="13568" width="9" style="4"/>
    <col min="13569" max="13569" width="25.625" style="4" customWidth="1"/>
    <col min="13570" max="13824" width="9" style="4"/>
    <col min="13825" max="13825" width="25.625" style="4" customWidth="1"/>
    <col min="13826" max="14080" width="9" style="4"/>
    <col min="14081" max="14081" width="25.625" style="4" customWidth="1"/>
    <col min="14082" max="14336" width="9" style="4"/>
    <col min="14337" max="14337" width="25.625" style="4" customWidth="1"/>
    <col min="14338" max="14592" width="9" style="4"/>
    <col min="14593" max="14593" width="25.625" style="4" customWidth="1"/>
    <col min="14594" max="14848" width="9" style="4"/>
    <col min="14849" max="14849" width="25.625" style="4" customWidth="1"/>
    <col min="14850" max="15104" width="9" style="4"/>
    <col min="15105" max="15105" width="25.625" style="4" customWidth="1"/>
    <col min="15106" max="15360" width="9" style="4"/>
    <col min="15361" max="15361" width="25.625" style="4" customWidth="1"/>
    <col min="15362" max="15616" width="9" style="4"/>
    <col min="15617" max="15617" width="25.625" style="4" customWidth="1"/>
    <col min="15618" max="15872" width="9" style="4"/>
    <col min="15873" max="15873" width="25.625" style="4" customWidth="1"/>
    <col min="15874" max="16128" width="9" style="4"/>
    <col min="16129" max="16129" width="25.625" style="4" customWidth="1"/>
    <col min="16130" max="16384" width="9" style="4"/>
  </cols>
  <sheetData>
    <row r="1" spans="1:12" ht="16.5" x14ac:dyDescent="0.25">
      <c r="A1" s="17" t="s">
        <v>85</v>
      </c>
      <c r="B1" s="11"/>
      <c r="C1" s="11"/>
      <c r="D1" s="11"/>
      <c r="E1" s="11"/>
      <c r="F1" s="11"/>
      <c r="G1" s="11"/>
      <c r="H1" s="11"/>
      <c r="I1" s="11"/>
      <c r="J1" s="11"/>
      <c r="K1" s="30" t="s">
        <v>71</v>
      </c>
      <c r="L1" s="31"/>
    </row>
    <row r="2" spans="1:12" ht="16.5" x14ac:dyDescent="0.25">
      <c r="A2" s="5" t="s">
        <v>52</v>
      </c>
      <c r="B2" s="5" t="s">
        <v>66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53</v>
      </c>
      <c r="B3" s="11">
        <v>13.3941368</v>
      </c>
      <c r="C3" s="5"/>
      <c r="D3" s="11"/>
      <c r="E3" s="11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54</v>
      </c>
      <c r="B4" s="4">
        <v>57.62</v>
      </c>
      <c r="C4" s="5" t="s">
        <v>30</v>
      </c>
      <c r="D4" s="4">
        <v>17.5</v>
      </c>
      <c r="E4" s="27" t="s">
        <v>31</v>
      </c>
      <c r="F4" s="4">
        <v>126.9</v>
      </c>
      <c r="G4" s="5" t="s">
        <v>32</v>
      </c>
      <c r="H4" s="4">
        <v>15.12</v>
      </c>
      <c r="I4" s="5"/>
      <c r="J4" s="5"/>
      <c r="K4" s="5"/>
      <c r="L4" s="5"/>
    </row>
    <row r="5" spans="1:12" ht="16.5" x14ac:dyDescent="0.25">
      <c r="A5" s="28" t="s">
        <v>55</v>
      </c>
      <c r="B5" s="28" t="s">
        <v>0</v>
      </c>
      <c r="C5" s="32" t="s">
        <v>60</v>
      </c>
      <c r="D5" s="32"/>
      <c r="E5" s="32"/>
      <c r="F5" s="32"/>
      <c r="G5" s="32"/>
      <c r="H5" s="32" t="s">
        <v>61</v>
      </c>
      <c r="I5" s="32"/>
      <c r="J5" s="32"/>
      <c r="K5" s="32"/>
      <c r="L5" s="32"/>
    </row>
    <row r="6" spans="1:12" x14ac:dyDescent="0.25">
      <c r="A6" s="28"/>
      <c r="B6" s="28"/>
      <c r="C6" s="15" t="s">
        <v>10</v>
      </c>
      <c r="D6" s="15" t="s">
        <v>11</v>
      </c>
      <c r="E6" s="15" t="s">
        <v>12</v>
      </c>
      <c r="F6" s="15" t="s">
        <v>13</v>
      </c>
      <c r="G6" s="15" t="s">
        <v>14</v>
      </c>
      <c r="H6" s="15" t="s">
        <v>10</v>
      </c>
      <c r="I6" s="15" t="s">
        <v>11</v>
      </c>
      <c r="J6" s="15" t="s">
        <v>12</v>
      </c>
      <c r="K6" s="15" t="s">
        <v>13</v>
      </c>
      <c r="L6" s="15" t="s">
        <v>14</v>
      </c>
    </row>
    <row r="7" spans="1:12" ht="16.5" x14ac:dyDescent="0.25">
      <c r="A7" s="5" t="s">
        <v>27</v>
      </c>
      <c r="B7" s="20">
        <v>614</v>
      </c>
      <c r="C7" s="3">
        <v>0</v>
      </c>
      <c r="D7" s="19">
        <v>1050.69</v>
      </c>
      <c r="E7" s="21">
        <v>228.99088149839881</v>
      </c>
      <c r="F7" s="21">
        <v>7.7396168030422432</v>
      </c>
      <c r="G7" s="12">
        <f>F7*SQRT(B7)</f>
        <v>191.78014576689466</v>
      </c>
      <c r="H7" s="3">
        <v>0</v>
      </c>
      <c r="I7" s="19">
        <v>2409.6</v>
      </c>
      <c r="J7" s="21">
        <v>460.24875083557254</v>
      </c>
      <c r="K7" s="21">
        <v>15.692879447817875</v>
      </c>
      <c r="L7" s="12">
        <f>K7*SQRT(B7)</f>
        <v>388.8542268425781</v>
      </c>
    </row>
    <row r="8" spans="1:12" ht="16.5" x14ac:dyDescent="0.25">
      <c r="A8" s="5" t="s">
        <v>28</v>
      </c>
      <c r="B8" s="20">
        <v>614</v>
      </c>
      <c r="C8" s="3">
        <v>0</v>
      </c>
      <c r="D8" s="19">
        <v>844.19906760000003</v>
      </c>
      <c r="E8" s="21">
        <v>79.226105771078664</v>
      </c>
      <c r="F8" s="21">
        <v>8.4409395515435204</v>
      </c>
      <c r="G8" s="12">
        <f t="shared" ref="G8:G23" si="0">F8*SQRT(B8)</f>
        <v>209.15823855365198</v>
      </c>
      <c r="H8" s="3">
        <v>0</v>
      </c>
      <c r="I8" s="19">
        <v>815.09852069999999</v>
      </c>
      <c r="J8" s="21">
        <v>75.753058637855986</v>
      </c>
      <c r="K8" s="21">
        <v>7.540997823541117</v>
      </c>
      <c r="L8" s="12">
        <f t="shared" ref="L8:L23" si="1">K8*SQRT(B8)</f>
        <v>186.85856142878828</v>
      </c>
    </row>
    <row r="9" spans="1:12" ht="16.5" x14ac:dyDescent="0.25">
      <c r="A9" s="5" t="s">
        <v>37</v>
      </c>
      <c r="B9" s="20">
        <v>614</v>
      </c>
      <c r="C9" s="3">
        <v>0</v>
      </c>
      <c r="D9" s="19">
        <v>243.80265539999999</v>
      </c>
      <c r="E9" s="21">
        <v>19.2834353408449</v>
      </c>
      <c r="F9" s="21">
        <v>1.1523456404768293</v>
      </c>
      <c r="G9" s="12">
        <f t="shared" si="0"/>
        <v>28.553999574969101</v>
      </c>
      <c r="H9" s="3">
        <v>0</v>
      </c>
      <c r="I9" s="19">
        <v>243.80265539999999</v>
      </c>
      <c r="J9" s="21">
        <v>19.2834353408449</v>
      </c>
      <c r="K9" s="21">
        <v>1.1523456404768293</v>
      </c>
      <c r="L9" s="12">
        <f t="shared" si="1"/>
        <v>28.553999574969101</v>
      </c>
    </row>
    <row r="10" spans="1:12" ht="16.5" x14ac:dyDescent="0.25">
      <c r="A10" s="5" t="s">
        <v>38</v>
      </c>
      <c r="B10" s="20">
        <v>614</v>
      </c>
      <c r="C10" s="3">
        <v>0</v>
      </c>
      <c r="D10" s="19">
        <v>926.71342179999999</v>
      </c>
      <c r="E10" s="21">
        <v>69.717415561311441</v>
      </c>
      <c r="F10" s="21">
        <v>6.6964584929319857</v>
      </c>
      <c r="G10" s="12">
        <f t="shared" si="0"/>
        <v>165.93170160461321</v>
      </c>
      <c r="H10" s="3">
        <v>0</v>
      </c>
      <c r="I10" s="19">
        <v>896.94523909999998</v>
      </c>
      <c r="J10" s="21">
        <v>56.857156673353934</v>
      </c>
      <c r="K10" s="21">
        <v>5.4285033646512328</v>
      </c>
      <c r="L10" s="12">
        <f t="shared" si="1"/>
        <v>134.51301182762307</v>
      </c>
    </row>
    <row r="11" spans="1:12" ht="16.5" x14ac:dyDescent="0.25">
      <c r="A11" s="5" t="s">
        <v>39</v>
      </c>
      <c r="B11" s="20">
        <v>614</v>
      </c>
      <c r="C11" s="3">
        <v>0</v>
      </c>
      <c r="D11" s="19">
        <v>1026.03</v>
      </c>
      <c r="E11" s="21">
        <v>132.42210996950556</v>
      </c>
      <c r="F11" s="21">
        <v>4.2511591857391595</v>
      </c>
      <c r="G11" s="12">
        <f t="shared" si="0"/>
        <v>105.33957288413306</v>
      </c>
      <c r="H11" s="3">
        <v>0</v>
      </c>
      <c r="I11" s="19">
        <v>782.56380569999999</v>
      </c>
      <c r="J11" s="21">
        <v>105.5228633141823</v>
      </c>
      <c r="K11" s="21">
        <v>3.2329637398617441</v>
      </c>
      <c r="L11" s="12">
        <f t="shared" si="1"/>
        <v>80.109684118476906</v>
      </c>
    </row>
    <row r="12" spans="1:12" ht="16.5" x14ac:dyDescent="0.25">
      <c r="A12" s="5" t="s">
        <v>40</v>
      </c>
      <c r="B12" s="20">
        <v>614</v>
      </c>
      <c r="C12" s="3">
        <v>0</v>
      </c>
      <c r="D12" s="19">
        <v>1020.69</v>
      </c>
      <c r="E12" s="21">
        <v>53.959143020970679</v>
      </c>
      <c r="F12" s="21">
        <v>5.5160552811804315</v>
      </c>
      <c r="G12" s="12">
        <f t="shared" si="0"/>
        <v>136.68246281485293</v>
      </c>
      <c r="H12" s="3">
        <v>0</v>
      </c>
      <c r="I12" s="19">
        <v>872.90578249999999</v>
      </c>
      <c r="J12" s="21">
        <v>48.481912604694557</v>
      </c>
      <c r="K12" s="21">
        <v>4.9488964433984641</v>
      </c>
      <c r="L12" s="12">
        <f t="shared" si="1"/>
        <v>122.62882070946425</v>
      </c>
    </row>
    <row r="13" spans="1:12" ht="16.5" x14ac:dyDescent="0.25">
      <c r="A13" s="5" t="s">
        <v>41</v>
      </c>
      <c r="B13" s="20">
        <v>614</v>
      </c>
      <c r="C13" s="3">
        <v>0</v>
      </c>
      <c r="D13" s="19">
        <v>483.9976514</v>
      </c>
      <c r="E13" s="21">
        <v>57.025993821115208</v>
      </c>
      <c r="F13" s="21">
        <v>3.8658747816920105</v>
      </c>
      <c r="G13" s="12">
        <f t="shared" si="0"/>
        <v>95.792601625707292</v>
      </c>
      <c r="H13" s="3">
        <v>0</v>
      </c>
      <c r="I13" s="19">
        <v>435.59788630000003</v>
      </c>
      <c r="J13" s="21">
        <v>51.896586161401068</v>
      </c>
      <c r="K13" s="21">
        <v>3.4993459342311977</v>
      </c>
      <c r="L13" s="12">
        <f t="shared" si="1"/>
        <v>86.710374742565449</v>
      </c>
    </row>
    <row r="14" spans="1:12" ht="16.5" x14ac:dyDescent="0.25">
      <c r="A14" s="5" t="s">
        <v>42</v>
      </c>
      <c r="B14" s="20">
        <v>614</v>
      </c>
      <c r="C14" s="3">
        <v>0</v>
      </c>
      <c r="D14" s="19">
        <v>1317.79</v>
      </c>
      <c r="E14" s="21">
        <v>100.6017872387722</v>
      </c>
      <c r="F14" s="21">
        <v>7.9672655817647318</v>
      </c>
      <c r="G14" s="12">
        <f t="shared" si="0"/>
        <v>197.42106017881923</v>
      </c>
      <c r="H14" s="3">
        <v>0</v>
      </c>
      <c r="I14" s="19">
        <v>1317.79</v>
      </c>
      <c r="J14" s="21">
        <v>100.6017872387722</v>
      </c>
      <c r="K14" s="21">
        <v>7.9672655817647318</v>
      </c>
      <c r="L14" s="12">
        <f t="shared" si="1"/>
        <v>197.42106017881923</v>
      </c>
    </row>
    <row r="15" spans="1:12" ht="16.5" x14ac:dyDescent="0.25">
      <c r="A15" s="5" t="s">
        <v>43</v>
      </c>
      <c r="B15" s="20">
        <v>614</v>
      </c>
      <c r="C15" s="3">
        <v>0</v>
      </c>
      <c r="D15" s="19">
        <v>1671.66</v>
      </c>
      <c r="E15" s="21">
        <v>85.938408197850549</v>
      </c>
      <c r="F15" s="21">
        <v>7.947308002035343</v>
      </c>
      <c r="G15" s="12">
        <f t="shared" si="0"/>
        <v>196.92653084396221</v>
      </c>
      <c r="H15" s="3">
        <v>0</v>
      </c>
      <c r="I15" s="19">
        <v>1671.66</v>
      </c>
      <c r="J15" s="21">
        <v>85.938408197850549</v>
      </c>
      <c r="K15" s="21">
        <v>7.947308002035343</v>
      </c>
      <c r="L15" s="12">
        <f t="shared" si="1"/>
        <v>196.92653084396221</v>
      </c>
    </row>
    <row r="16" spans="1:12" ht="16.5" x14ac:dyDescent="0.25">
      <c r="A16" s="5" t="s">
        <v>44</v>
      </c>
      <c r="B16" s="20">
        <v>614</v>
      </c>
      <c r="C16" s="3">
        <v>0</v>
      </c>
      <c r="D16" s="19">
        <v>1187.51</v>
      </c>
      <c r="E16" s="21">
        <v>252.05637239880946</v>
      </c>
      <c r="F16" s="21">
        <v>10.782551454993163</v>
      </c>
      <c r="G16" s="12">
        <f t="shared" si="0"/>
        <v>267.18109467187071</v>
      </c>
      <c r="H16" s="3">
        <v>0</v>
      </c>
      <c r="I16" s="19">
        <v>1749.27</v>
      </c>
      <c r="J16" s="21">
        <v>236.60136350473286</v>
      </c>
      <c r="K16" s="21">
        <v>9.8400905351430321</v>
      </c>
      <c r="L16" s="12">
        <f t="shared" si="1"/>
        <v>243.82783349782741</v>
      </c>
    </row>
    <row r="17" spans="1:12" ht="16.5" x14ac:dyDescent="0.25">
      <c r="A17" s="5" t="s">
        <v>45</v>
      </c>
      <c r="B17" s="20">
        <v>614</v>
      </c>
      <c r="C17" s="3">
        <v>0</v>
      </c>
      <c r="D17" s="19">
        <v>728.16901670000004</v>
      </c>
      <c r="E17" s="21">
        <v>34.993452863761128</v>
      </c>
      <c r="F17" s="21">
        <v>3.9219275621441918</v>
      </c>
      <c r="G17" s="12">
        <f t="shared" si="0"/>
        <v>97.181534783423018</v>
      </c>
      <c r="H17" s="3">
        <v>0</v>
      </c>
      <c r="I17" s="19">
        <v>728.16901670000004</v>
      </c>
      <c r="J17" s="21">
        <v>35.205589734623246</v>
      </c>
      <c r="K17" s="21">
        <v>3.9511439909185282</v>
      </c>
      <c r="L17" s="12">
        <f t="shared" si="1"/>
        <v>97.905489355298954</v>
      </c>
    </row>
    <row r="18" spans="1:12" ht="16.5" x14ac:dyDescent="0.25">
      <c r="A18" s="5" t="s">
        <v>46</v>
      </c>
      <c r="B18" s="20">
        <v>614</v>
      </c>
      <c r="C18" s="3">
        <v>0</v>
      </c>
      <c r="D18" s="19">
        <v>3258.6</v>
      </c>
      <c r="E18" s="21">
        <v>541.38287141105809</v>
      </c>
      <c r="F18" s="21">
        <v>35.4473770856115</v>
      </c>
      <c r="G18" s="12">
        <f t="shared" si="0"/>
        <v>878.35138580252408</v>
      </c>
      <c r="H18" s="3">
        <v>0</v>
      </c>
      <c r="I18" s="19">
        <v>3258.6</v>
      </c>
      <c r="J18" s="21">
        <v>541.38287141105809</v>
      </c>
      <c r="K18" s="21">
        <v>35.4473770856115</v>
      </c>
      <c r="L18" s="12">
        <f t="shared" si="1"/>
        <v>878.35138580252408</v>
      </c>
    </row>
    <row r="19" spans="1:12" ht="16.5" x14ac:dyDescent="0.25">
      <c r="A19" s="5" t="s">
        <v>47</v>
      </c>
      <c r="B19" s="20">
        <v>614</v>
      </c>
      <c r="C19" s="3">
        <v>0</v>
      </c>
      <c r="D19" s="19">
        <v>1324.75</v>
      </c>
      <c r="E19" s="21">
        <v>5.4728230909443178</v>
      </c>
      <c r="F19" s="21">
        <v>3.6744071702828855</v>
      </c>
      <c r="G19" s="12">
        <f t="shared" si="0"/>
        <v>91.048221204799688</v>
      </c>
      <c r="H19" s="3">
        <v>0</v>
      </c>
      <c r="I19" s="19">
        <v>1324.75</v>
      </c>
      <c r="J19" s="21">
        <v>5.4728230909443178</v>
      </c>
      <c r="K19" s="21">
        <v>3.6744071702828855</v>
      </c>
      <c r="L19" s="12">
        <f t="shared" si="1"/>
        <v>91.048221204799688</v>
      </c>
    </row>
    <row r="20" spans="1:12" ht="16.5" x14ac:dyDescent="0.25">
      <c r="A20" s="5" t="s">
        <v>48</v>
      </c>
      <c r="B20" s="20">
        <v>614</v>
      </c>
      <c r="C20" s="3">
        <v>0</v>
      </c>
      <c r="D20" s="19">
        <v>575.48378700000001</v>
      </c>
      <c r="E20" s="21">
        <v>43.033846052253232</v>
      </c>
      <c r="F20" s="21">
        <v>3.730916268390648</v>
      </c>
      <c r="G20" s="12">
        <f t="shared" si="0"/>
        <v>92.44846146837483</v>
      </c>
      <c r="H20" s="3">
        <v>0</v>
      </c>
      <c r="I20" s="19">
        <v>575.48378700000001</v>
      </c>
      <c r="J20" s="21">
        <v>43.033846052253232</v>
      </c>
      <c r="K20" s="21">
        <v>3.730916268390648</v>
      </c>
      <c r="L20" s="12">
        <f t="shared" si="1"/>
        <v>92.44846146837483</v>
      </c>
    </row>
    <row r="21" spans="1:12" ht="16.5" x14ac:dyDescent="0.25">
      <c r="A21" s="3" t="s">
        <v>49</v>
      </c>
      <c r="B21" s="20">
        <v>614</v>
      </c>
      <c r="C21" s="3">
        <v>0</v>
      </c>
      <c r="D21" s="19">
        <v>3432.65</v>
      </c>
      <c r="E21" s="21">
        <v>450.50316910814354</v>
      </c>
      <c r="F21" s="21">
        <v>23.755799158611634</v>
      </c>
      <c r="G21" s="12">
        <f t="shared" si="0"/>
        <v>588.64550292164472</v>
      </c>
      <c r="H21" s="3">
        <v>0</v>
      </c>
      <c r="I21" s="19">
        <v>3432.65</v>
      </c>
      <c r="J21" s="21">
        <v>457.35484076798269</v>
      </c>
      <c r="K21" s="21">
        <v>24.492694241218874</v>
      </c>
      <c r="L21" s="12">
        <f t="shared" si="1"/>
        <v>606.90504340713414</v>
      </c>
    </row>
    <row r="22" spans="1:12" ht="16.5" x14ac:dyDescent="0.25">
      <c r="A22" s="3" t="s">
        <v>50</v>
      </c>
      <c r="B22" s="20">
        <v>614</v>
      </c>
      <c r="C22" s="3">
        <v>0</v>
      </c>
      <c r="D22" s="19">
        <v>0</v>
      </c>
      <c r="E22" s="21">
        <v>0</v>
      </c>
      <c r="F22" s="21">
        <v>0</v>
      </c>
      <c r="G22" s="12">
        <f t="shared" si="0"/>
        <v>0</v>
      </c>
      <c r="H22" s="3">
        <v>0</v>
      </c>
      <c r="I22" s="19">
        <v>0</v>
      </c>
      <c r="J22" s="21">
        <v>0</v>
      </c>
      <c r="K22" s="21">
        <v>0</v>
      </c>
      <c r="L22" s="12">
        <f t="shared" si="1"/>
        <v>0</v>
      </c>
    </row>
    <row r="23" spans="1:12" ht="16.5" x14ac:dyDescent="0.25">
      <c r="A23" s="5" t="s">
        <v>51</v>
      </c>
      <c r="B23" s="20">
        <v>614</v>
      </c>
      <c r="C23" s="3">
        <v>0</v>
      </c>
      <c r="D23" s="19">
        <v>648.90150000000006</v>
      </c>
      <c r="E23" s="21">
        <v>2.1088614237387042</v>
      </c>
      <c r="F23" s="21">
        <v>2.0843600942979101</v>
      </c>
      <c r="G23" s="12">
        <f t="shared" si="0"/>
        <v>51.64840752296994</v>
      </c>
      <c r="H23" s="3">
        <v>0</v>
      </c>
      <c r="I23" s="19">
        <v>648.90150000000006</v>
      </c>
      <c r="J23" s="21">
        <v>2.1088614237387042</v>
      </c>
      <c r="K23" s="21">
        <v>2.0843600942979101</v>
      </c>
      <c r="L23" s="12">
        <f t="shared" si="1"/>
        <v>51.64840752296994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/>
  </sheetViews>
  <sheetFormatPr defaultRowHeight="15.75" x14ac:dyDescent="0.25"/>
  <cols>
    <col min="1" max="1" width="25.125" style="4" customWidth="1"/>
    <col min="2" max="12" width="8.75" style="4" customWidth="1"/>
    <col min="13" max="256" width="9" style="4"/>
    <col min="257" max="257" width="25.625" style="4" customWidth="1"/>
    <col min="258" max="512" width="9" style="4"/>
    <col min="513" max="513" width="25.625" style="4" customWidth="1"/>
    <col min="514" max="768" width="9" style="4"/>
    <col min="769" max="769" width="25.625" style="4" customWidth="1"/>
    <col min="770" max="1024" width="9" style="4"/>
    <col min="1025" max="1025" width="25.625" style="4" customWidth="1"/>
    <col min="1026" max="1280" width="9" style="4"/>
    <col min="1281" max="1281" width="25.625" style="4" customWidth="1"/>
    <col min="1282" max="1536" width="9" style="4"/>
    <col min="1537" max="1537" width="25.625" style="4" customWidth="1"/>
    <col min="1538" max="1792" width="9" style="4"/>
    <col min="1793" max="1793" width="25.625" style="4" customWidth="1"/>
    <col min="1794" max="2048" width="9" style="4"/>
    <col min="2049" max="2049" width="25.625" style="4" customWidth="1"/>
    <col min="2050" max="2304" width="9" style="4"/>
    <col min="2305" max="2305" width="25.625" style="4" customWidth="1"/>
    <col min="2306" max="2560" width="9" style="4"/>
    <col min="2561" max="2561" width="25.625" style="4" customWidth="1"/>
    <col min="2562" max="2816" width="9" style="4"/>
    <col min="2817" max="2817" width="25.625" style="4" customWidth="1"/>
    <col min="2818" max="3072" width="9" style="4"/>
    <col min="3073" max="3073" width="25.625" style="4" customWidth="1"/>
    <col min="3074" max="3328" width="9" style="4"/>
    <col min="3329" max="3329" width="25.625" style="4" customWidth="1"/>
    <col min="3330" max="3584" width="9" style="4"/>
    <col min="3585" max="3585" width="25.625" style="4" customWidth="1"/>
    <col min="3586" max="3840" width="9" style="4"/>
    <col min="3841" max="3841" width="25.625" style="4" customWidth="1"/>
    <col min="3842" max="4096" width="9" style="4"/>
    <col min="4097" max="4097" width="25.625" style="4" customWidth="1"/>
    <col min="4098" max="4352" width="9" style="4"/>
    <col min="4353" max="4353" width="25.625" style="4" customWidth="1"/>
    <col min="4354" max="4608" width="9" style="4"/>
    <col min="4609" max="4609" width="25.625" style="4" customWidth="1"/>
    <col min="4610" max="4864" width="9" style="4"/>
    <col min="4865" max="4865" width="25.625" style="4" customWidth="1"/>
    <col min="4866" max="5120" width="9" style="4"/>
    <col min="5121" max="5121" width="25.625" style="4" customWidth="1"/>
    <col min="5122" max="5376" width="9" style="4"/>
    <col min="5377" max="5377" width="25.625" style="4" customWidth="1"/>
    <col min="5378" max="5632" width="9" style="4"/>
    <col min="5633" max="5633" width="25.625" style="4" customWidth="1"/>
    <col min="5634" max="5888" width="9" style="4"/>
    <col min="5889" max="5889" width="25.625" style="4" customWidth="1"/>
    <col min="5890" max="6144" width="9" style="4"/>
    <col min="6145" max="6145" width="25.625" style="4" customWidth="1"/>
    <col min="6146" max="6400" width="9" style="4"/>
    <col min="6401" max="6401" width="25.625" style="4" customWidth="1"/>
    <col min="6402" max="6656" width="9" style="4"/>
    <col min="6657" max="6657" width="25.625" style="4" customWidth="1"/>
    <col min="6658" max="6912" width="9" style="4"/>
    <col min="6913" max="6913" width="25.625" style="4" customWidth="1"/>
    <col min="6914" max="7168" width="9" style="4"/>
    <col min="7169" max="7169" width="25.625" style="4" customWidth="1"/>
    <col min="7170" max="7424" width="9" style="4"/>
    <col min="7425" max="7425" width="25.625" style="4" customWidth="1"/>
    <col min="7426" max="7680" width="9" style="4"/>
    <col min="7681" max="7681" width="25.625" style="4" customWidth="1"/>
    <col min="7682" max="7936" width="9" style="4"/>
    <col min="7937" max="7937" width="25.625" style="4" customWidth="1"/>
    <col min="7938" max="8192" width="9" style="4"/>
    <col min="8193" max="8193" width="25.625" style="4" customWidth="1"/>
    <col min="8194" max="8448" width="9" style="4"/>
    <col min="8449" max="8449" width="25.625" style="4" customWidth="1"/>
    <col min="8450" max="8704" width="9" style="4"/>
    <col min="8705" max="8705" width="25.625" style="4" customWidth="1"/>
    <col min="8706" max="8960" width="9" style="4"/>
    <col min="8961" max="8961" width="25.625" style="4" customWidth="1"/>
    <col min="8962" max="9216" width="9" style="4"/>
    <col min="9217" max="9217" width="25.625" style="4" customWidth="1"/>
    <col min="9218" max="9472" width="9" style="4"/>
    <col min="9473" max="9473" width="25.625" style="4" customWidth="1"/>
    <col min="9474" max="9728" width="9" style="4"/>
    <col min="9729" max="9729" width="25.625" style="4" customWidth="1"/>
    <col min="9730" max="9984" width="9" style="4"/>
    <col min="9985" max="9985" width="25.625" style="4" customWidth="1"/>
    <col min="9986" max="10240" width="9" style="4"/>
    <col min="10241" max="10241" width="25.625" style="4" customWidth="1"/>
    <col min="10242" max="10496" width="9" style="4"/>
    <col min="10497" max="10497" width="25.625" style="4" customWidth="1"/>
    <col min="10498" max="10752" width="9" style="4"/>
    <col min="10753" max="10753" width="25.625" style="4" customWidth="1"/>
    <col min="10754" max="11008" width="9" style="4"/>
    <col min="11009" max="11009" width="25.625" style="4" customWidth="1"/>
    <col min="11010" max="11264" width="9" style="4"/>
    <col min="11265" max="11265" width="25.625" style="4" customWidth="1"/>
    <col min="11266" max="11520" width="9" style="4"/>
    <col min="11521" max="11521" width="25.625" style="4" customWidth="1"/>
    <col min="11522" max="11776" width="9" style="4"/>
    <col min="11777" max="11777" width="25.625" style="4" customWidth="1"/>
    <col min="11778" max="12032" width="9" style="4"/>
    <col min="12033" max="12033" width="25.625" style="4" customWidth="1"/>
    <col min="12034" max="12288" width="9" style="4"/>
    <col min="12289" max="12289" width="25.625" style="4" customWidth="1"/>
    <col min="12290" max="12544" width="9" style="4"/>
    <col min="12545" max="12545" width="25.625" style="4" customWidth="1"/>
    <col min="12546" max="12800" width="9" style="4"/>
    <col min="12801" max="12801" width="25.625" style="4" customWidth="1"/>
    <col min="12802" max="13056" width="9" style="4"/>
    <col min="13057" max="13057" width="25.625" style="4" customWidth="1"/>
    <col min="13058" max="13312" width="9" style="4"/>
    <col min="13313" max="13313" width="25.625" style="4" customWidth="1"/>
    <col min="13314" max="13568" width="9" style="4"/>
    <col min="13569" max="13569" width="25.625" style="4" customWidth="1"/>
    <col min="13570" max="13824" width="9" style="4"/>
    <col min="13825" max="13825" width="25.625" style="4" customWidth="1"/>
    <col min="13826" max="14080" width="9" style="4"/>
    <col min="14081" max="14081" width="25.625" style="4" customWidth="1"/>
    <col min="14082" max="14336" width="9" style="4"/>
    <col min="14337" max="14337" width="25.625" style="4" customWidth="1"/>
    <col min="14338" max="14592" width="9" style="4"/>
    <col min="14593" max="14593" width="25.625" style="4" customWidth="1"/>
    <col min="14594" max="14848" width="9" style="4"/>
    <col min="14849" max="14849" width="25.625" style="4" customWidth="1"/>
    <col min="14850" max="15104" width="9" style="4"/>
    <col min="15105" max="15105" width="25.625" style="4" customWidth="1"/>
    <col min="15106" max="15360" width="9" style="4"/>
    <col min="15361" max="15361" width="25.625" style="4" customWidth="1"/>
    <col min="15362" max="15616" width="9" style="4"/>
    <col min="15617" max="15617" width="25.625" style="4" customWidth="1"/>
    <col min="15618" max="15872" width="9" style="4"/>
    <col min="15873" max="15873" width="25.625" style="4" customWidth="1"/>
    <col min="15874" max="16128" width="9" style="4"/>
    <col min="16129" max="16129" width="25.625" style="4" customWidth="1"/>
    <col min="16130" max="16384" width="9" style="4"/>
  </cols>
  <sheetData>
    <row r="1" spans="1:12" ht="16.5" x14ac:dyDescent="0.25">
      <c r="A1" s="17" t="s">
        <v>86</v>
      </c>
      <c r="B1" s="11"/>
      <c r="C1" s="11"/>
      <c r="D1" s="11"/>
      <c r="E1" s="11"/>
      <c r="F1" s="11"/>
      <c r="G1" s="11"/>
      <c r="H1" s="11"/>
      <c r="I1" s="11"/>
      <c r="J1" s="11"/>
      <c r="K1" s="30" t="s">
        <v>71</v>
      </c>
      <c r="L1" s="31"/>
    </row>
    <row r="2" spans="1:12" ht="16.5" x14ac:dyDescent="0.25">
      <c r="A2" s="5" t="s">
        <v>52</v>
      </c>
      <c r="B2" s="5" t="s">
        <v>67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53</v>
      </c>
      <c r="B3" s="11">
        <v>13.297965100000001</v>
      </c>
      <c r="C3" s="5"/>
      <c r="D3" s="11"/>
      <c r="E3" s="11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54</v>
      </c>
      <c r="B4" s="4">
        <v>50.44</v>
      </c>
      <c r="C4" s="5" t="s">
        <v>30</v>
      </c>
      <c r="D4" s="4">
        <v>27.7</v>
      </c>
      <c r="E4" s="27" t="s">
        <v>31</v>
      </c>
      <c r="F4" s="4">
        <v>96.5</v>
      </c>
      <c r="G4" s="5" t="s">
        <v>32</v>
      </c>
      <c r="H4" s="4">
        <v>10.16</v>
      </c>
      <c r="I4" s="22"/>
      <c r="J4" s="5"/>
      <c r="K4" s="5"/>
      <c r="L4" s="5"/>
    </row>
    <row r="5" spans="1:12" ht="16.5" x14ac:dyDescent="0.25">
      <c r="A5" s="28" t="s">
        <v>55</v>
      </c>
      <c r="B5" s="28" t="s">
        <v>0</v>
      </c>
      <c r="C5" s="32" t="s">
        <v>60</v>
      </c>
      <c r="D5" s="32"/>
      <c r="E5" s="32"/>
      <c r="F5" s="32"/>
      <c r="G5" s="32"/>
      <c r="H5" s="32" t="s">
        <v>61</v>
      </c>
      <c r="I5" s="32"/>
      <c r="J5" s="32"/>
      <c r="K5" s="32"/>
      <c r="L5" s="32"/>
    </row>
    <row r="6" spans="1:12" x14ac:dyDescent="0.25">
      <c r="A6" s="28"/>
      <c r="B6" s="28"/>
      <c r="C6" s="15" t="s">
        <v>10</v>
      </c>
      <c r="D6" s="15" t="s">
        <v>11</v>
      </c>
      <c r="E6" s="15" t="s">
        <v>12</v>
      </c>
      <c r="F6" s="15" t="s">
        <v>13</v>
      </c>
      <c r="G6" s="15" t="s">
        <v>14</v>
      </c>
      <c r="H6" s="15" t="s">
        <v>10</v>
      </c>
      <c r="I6" s="15" t="s">
        <v>11</v>
      </c>
      <c r="J6" s="15" t="s">
        <v>12</v>
      </c>
      <c r="K6" s="15" t="s">
        <v>13</v>
      </c>
      <c r="L6" s="15" t="s">
        <v>14</v>
      </c>
    </row>
    <row r="7" spans="1:12" ht="16.5" x14ac:dyDescent="0.25">
      <c r="A7" s="5" t="s">
        <v>27</v>
      </c>
      <c r="B7" s="20">
        <v>688</v>
      </c>
      <c r="C7" s="3">
        <v>0</v>
      </c>
      <c r="D7" s="19">
        <v>646.7113703</v>
      </c>
      <c r="E7" s="21">
        <v>157.80695799768768</v>
      </c>
      <c r="F7" s="21">
        <v>7.4589815224846161</v>
      </c>
      <c r="G7" s="12">
        <f>F7*SQRT(B7)</f>
        <v>195.64725115038965</v>
      </c>
      <c r="H7" s="3">
        <v>0</v>
      </c>
      <c r="I7" s="19">
        <v>1563.56</v>
      </c>
      <c r="J7" s="21">
        <v>303.14021338723671</v>
      </c>
      <c r="K7" s="21">
        <v>13.734578560258321</v>
      </c>
      <c r="L7" s="12">
        <f>K7*SQRT(B7)</f>
        <v>360.25461826436089</v>
      </c>
    </row>
    <row r="8" spans="1:12" ht="16.5" x14ac:dyDescent="0.25">
      <c r="A8" s="5" t="s">
        <v>28</v>
      </c>
      <c r="B8" s="20">
        <v>688</v>
      </c>
      <c r="C8" s="3">
        <v>0</v>
      </c>
      <c r="D8" s="19">
        <v>1347.62</v>
      </c>
      <c r="E8" s="21">
        <v>61.055373541658938</v>
      </c>
      <c r="F8" s="21">
        <v>6.3734946417361042</v>
      </c>
      <c r="G8" s="12">
        <f t="shared" ref="G8:G23" si="0">F8*SQRT(B8)</f>
        <v>167.17519719261082</v>
      </c>
      <c r="H8" s="3">
        <v>0</v>
      </c>
      <c r="I8" s="19">
        <v>1382.35</v>
      </c>
      <c r="J8" s="21">
        <v>58.647586267171448</v>
      </c>
      <c r="K8" s="21">
        <v>5.8325914202679332</v>
      </c>
      <c r="L8" s="12">
        <f t="shared" ref="L8:L23" si="1">K8*SQRT(B8)</f>
        <v>152.98743870311307</v>
      </c>
    </row>
    <row r="9" spans="1:12" ht="16.5" x14ac:dyDescent="0.25">
      <c r="A9" s="5" t="s">
        <v>37</v>
      </c>
      <c r="B9" s="20">
        <v>688</v>
      </c>
      <c r="C9" s="3">
        <v>0</v>
      </c>
      <c r="D9" s="19">
        <v>206.572419</v>
      </c>
      <c r="E9" s="21">
        <v>16.335106429404192</v>
      </c>
      <c r="F9" s="21">
        <v>0.70336107896824374</v>
      </c>
      <c r="G9" s="12">
        <f t="shared" si="0"/>
        <v>18.44898814288393</v>
      </c>
      <c r="H9" s="3">
        <v>0</v>
      </c>
      <c r="I9" s="19">
        <v>206.572419</v>
      </c>
      <c r="J9" s="21">
        <v>16.335106429404192</v>
      </c>
      <c r="K9" s="21">
        <v>0.70336107896824374</v>
      </c>
      <c r="L9" s="12">
        <f t="shared" si="1"/>
        <v>18.44898814288393</v>
      </c>
    </row>
    <row r="10" spans="1:12" ht="16.5" x14ac:dyDescent="0.25">
      <c r="A10" s="5" t="s">
        <v>38</v>
      </c>
      <c r="B10" s="20">
        <v>688</v>
      </c>
      <c r="C10" s="3">
        <v>0</v>
      </c>
      <c r="D10" s="19">
        <v>525.46452839999995</v>
      </c>
      <c r="E10" s="21">
        <v>49.066813631749568</v>
      </c>
      <c r="F10" s="21">
        <v>5.0313481553992787</v>
      </c>
      <c r="G10" s="12">
        <f t="shared" si="0"/>
        <v>131.97102489356416</v>
      </c>
      <c r="H10" s="3">
        <v>0</v>
      </c>
      <c r="I10" s="19">
        <v>408.42906679999999</v>
      </c>
      <c r="J10" s="21">
        <v>39.608020671820114</v>
      </c>
      <c r="K10" s="21">
        <v>4.0501844045354147</v>
      </c>
      <c r="L10" s="12">
        <f t="shared" si="1"/>
        <v>106.23534097931075</v>
      </c>
    </row>
    <row r="11" spans="1:12" ht="16.5" x14ac:dyDescent="0.25">
      <c r="A11" s="5" t="s">
        <v>39</v>
      </c>
      <c r="B11" s="20">
        <v>688</v>
      </c>
      <c r="C11" s="3">
        <v>0</v>
      </c>
      <c r="D11" s="19">
        <v>785.21123069999999</v>
      </c>
      <c r="E11" s="21">
        <v>94.057011167939706</v>
      </c>
      <c r="F11" s="21">
        <v>4.8008551672306456</v>
      </c>
      <c r="G11" s="12">
        <f t="shared" si="0"/>
        <v>125.92525049277023</v>
      </c>
      <c r="H11" s="3">
        <v>0</v>
      </c>
      <c r="I11" s="19">
        <v>621.36710630000005</v>
      </c>
      <c r="J11" s="21">
        <v>75.946090217970195</v>
      </c>
      <c r="K11" s="21">
        <v>3.8037689838037667</v>
      </c>
      <c r="L11" s="12">
        <f t="shared" si="1"/>
        <v>99.77192508775957</v>
      </c>
    </row>
    <row r="12" spans="1:12" ht="16.5" x14ac:dyDescent="0.25">
      <c r="A12" s="5" t="s">
        <v>40</v>
      </c>
      <c r="B12" s="20">
        <v>688</v>
      </c>
      <c r="C12" s="3">
        <v>0</v>
      </c>
      <c r="D12" s="19">
        <v>683.04248589999997</v>
      </c>
      <c r="E12" s="21">
        <v>44.426248176419676</v>
      </c>
      <c r="F12" s="21">
        <v>4.1788955072420508</v>
      </c>
      <c r="G12" s="12">
        <f t="shared" si="0"/>
        <v>109.61140155288629</v>
      </c>
      <c r="H12" s="3">
        <v>0</v>
      </c>
      <c r="I12" s="19">
        <v>681.61141469999995</v>
      </c>
      <c r="J12" s="21">
        <v>40.167355551688097</v>
      </c>
      <c r="K12" s="21">
        <v>3.8735817027402684</v>
      </c>
      <c r="L12" s="12">
        <f t="shared" si="1"/>
        <v>101.6030955383215</v>
      </c>
    </row>
    <row r="13" spans="1:12" ht="16.5" x14ac:dyDescent="0.25">
      <c r="A13" s="5" t="s">
        <v>41</v>
      </c>
      <c r="B13" s="20">
        <v>688</v>
      </c>
      <c r="C13" s="3">
        <v>0</v>
      </c>
      <c r="D13" s="19">
        <v>447.06398410000003</v>
      </c>
      <c r="E13" s="21">
        <v>50.287781285638509</v>
      </c>
      <c r="F13" s="21">
        <v>3.2255487847820898</v>
      </c>
      <c r="G13" s="12">
        <f t="shared" si="0"/>
        <v>84.605351453382312</v>
      </c>
      <c r="H13" s="3">
        <v>0</v>
      </c>
      <c r="I13" s="19">
        <v>402.35758570000002</v>
      </c>
      <c r="J13" s="21">
        <v>45.800465415970343</v>
      </c>
      <c r="K13" s="21">
        <v>2.997800841332229</v>
      </c>
      <c r="L13" s="12">
        <f t="shared" si="1"/>
        <v>78.631578900547623</v>
      </c>
    </row>
    <row r="14" spans="1:12" ht="16.5" x14ac:dyDescent="0.25">
      <c r="A14" s="5" t="s">
        <v>42</v>
      </c>
      <c r="B14" s="20">
        <v>688</v>
      </c>
      <c r="C14" s="3">
        <v>0</v>
      </c>
      <c r="D14" s="19">
        <v>969.4223078</v>
      </c>
      <c r="E14" s="21">
        <v>85.709083922404446</v>
      </c>
      <c r="F14" s="21">
        <v>8.0471177633139224</v>
      </c>
      <c r="G14" s="12">
        <f t="shared" si="0"/>
        <v>211.07392012299866</v>
      </c>
      <c r="H14" s="3">
        <v>0</v>
      </c>
      <c r="I14" s="19">
        <v>969.4223078</v>
      </c>
      <c r="J14" s="21">
        <v>85.709083922404446</v>
      </c>
      <c r="K14" s="21">
        <v>8.0471177633139224</v>
      </c>
      <c r="L14" s="12">
        <f t="shared" si="1"/>
        <v>211.07392012299866</v>
      </c>
    </row>
    <row r="15" spans="1:12" ht="16.5" x14ac:dyDescent="0.25">
      <c r="A15" s="5" t="s">
        <v>43</v>
      </c>
      <c r="B15" s="20">
        <v>688</v>
      </c>
      <c r="C15" s="3">
        <v>0</v>
      </c>
      <c r="D15" s="19">
        <v>1766.15</v>
      </c>
      <c r="E15" s="21">
        <v>112.745621454569</v>
      </c>
      <c r="F15" s="21">
        <v>8.3916817928886172</v>
      </c>
      <c r="G15" s="12">
        <f t="shared" si="0"/>
        <v>220.11174988948599</v>
      </c>
      <c r="H15" s="3">
        <v>0</v>
      </c>
      <c r="I15" s="19">
        <v>1766.15</v>
      </c>
      <c r="J15" s="21">
        <v>112.745621454569</v>
      </c>
      <c r="K15" s="21">
        <v>8.3916817928886172</v>
      </c>
      <c r="L15" s="12">
        <f t="shared" si="1"/>
        <v>220.11174988948599</v>
      </c>
    </row>
    <row r="16" spans="1:12" ht="16.5" x14ac:dyDescent="0.25">
      <c r="A16" s="5" t="s">
        <v>44</v>
      </c>
      <c r="B16" s="20">
        <v>688</v>
      </c>
      <c r="C16" s="3">
        <v>0</v>
      </c>
      <c r="D16" s="19">
        <v>1386.39</v>
      </c>
      <c r="E16" s="21">
        <v>234.41097288713362</v>
      </c>
      <c r="F16" s="21">
        <v>8.4924296777214288</v>
      </c>
      <c r="G16" s="12">
        <f t="shared" si="0"/>
        <v>222.75434213446448</v>
      </c>
      <c r="H16" s="3">
        <v>0</v>
      </c>
      <c r="I16" s="19">
        <v>1316.76</v>
      </c>
      <c r="J16" s="21">
        <v>219.46693952956184</v>
      </c>
      <c r="K16" s="21">
        <v>7.8410010555249468</v>
      </c>
      <c r="L16" s="12">
        <f t="shared" si="1"/>
        <v>205.66752956236775</v>
      </c>
    </row>
    <row r="17" spans="1:12" ht="16.5" x14ac:dyDescent="0.25">
      <c r="A17" s="5" t="s">
        <v>45</v>
      </c>
      <c r="B17" s="20">
        <v>688</v>
      </c>
      <c r="C17" s="3">
        <v>0</v>
      </c>
      <c r="D17" s="19">
        <v>505.41430969999999</v>
      </c>
      <c r="E17" s="21">
        <v>30.536653847344613</v>
      </c>
      <c r="F17" s="21">
        <v>2.9200183691046093</v>
      </c>
      <c r="G17" s="12">
        <f t="shared" si="0"/>
        <v>76.591363780944249</v>
      </c>
      <c r="H17" s="3">
        <v>0</v>
      </c>
      <c r="I17" s="19">
        <v>505.41430969999999</v>
      </c>
      <c r="J17" s="21">
        <v>30.528107065034739</v>
      </c>
      <c r="K17" s="21">
        <v>2.9198601272534139</v>
      </c>
      <c r="L17" s="12">
        <f t="shared" si="1"/>
        <v>76.587213136099507</v>
      </c>
    </row>
    <row r="18" spans="1:12" ht="16.5" x14ac:dyDescent="0.25">
      <c r="A18" s="5" t="s">
        <v>46</v>
      </c>
      <c r="B18" s="20">
        <v>688</v>
      </c>
      <c r="C18" s="3">
        <v>0</v>
      </c>
      <c r="D18" s="19">
        <v>2276.8000000000002</v>
      </c>
      <c r="E18" s="21">
        <v>377.67437851506099</v>
      </c>
      <c r="F18" s="21">
        <v>27.013473733244489</v>
      </c>
      <c r="G18" s="12">
        <f t="shared" si="0"/>
        <v>708.5567733343903</v>
      </c>
      <c r="H18" s="3">
        <v>0</v>
      </c>
      <c r="I18" s="19">
        <v>2276.8000000000002</v>
      </c>
      <c r="J18" s="21">
        <v>377.67437851506099</v>
      </c>
      <c r="K18" s="21">
        <v>27.013473733244489</v>
      </c>
      <c r="L18" s="12">
        <f t="shared" si="1"/>
        <v>708.5567733343903</v>
      </c>
    </row>
    <row r="19" spans="1:12" ht="16.5" x14ac:dyDescent="0.25">
      <c r="A19" s="5" t="s">
        <v>47</v>
      </c>
      <c r="B19" s="20">
        <v>688</v>
      </c>
      <c r="C19" s="3">
        <v>0</v>
      </c>
      <c r="D19" s="19">
        <v>279.13946750000002</v>
      </c>
      <c r="E19" s="21">
        <v>3.6274807101777107</v>
      </c>
      <c r="F19" s="21">
        <v>0.98688932658328332</v>
      </c>
      <c r="G19" s="12">
        <f t="shared" si="0"/>
        <v>25.88586435743872</v>
      </c>
      <c r="H19" s="3">
        <v>0</v>
      </c>
      <c r="I19" s="19">
        <v>279.13946750000002</v>
      </c>
      <c r="J19" s="21">
        <v>3.6274807101777107</v>
      </c>
      <c r="K19" s="21">
        <v>0.98688932658328332</v>
      </c>
      <c r="L19" s="12">
        <f t="shared" si="1"/>
        <v>25.88586435743872</v>
      </c>
    </row>
    <row r="20" spans="1:12" ht="16.5" x14ac:dyDescent="0.25">
      <c r="A20" s="5" t="s">
        <v>48</v>
      </c>
      <c r="B20" s="20">
        <v>688</v>
      </c>
      <c r="C20" s="3">
        <v>0</v>
      </c>
      <c r="D20" s="19">
        <v>854.10457629999996</v>
      </c>
      <c r="E20" s="21">
        <v>28.338272123153228</v>
      </c>
      <c r="F20" s="21">
        <v>2.0627039997063643</v>
      </c>
      <c r="G20" s="12">
        <f t="shared" si="0"/>
        <v>54.104218687625341</v>
      </c>
      <c r="H20" s="3">
        <v>0</v>
      </c>
      <c r="I20" s="19">
        <v>854.10457629999996</v>
      </c>
      <c r="J20" s="21">
        <v>28.338272123153228</v>
      </c>
      <c r="K20" s="21">
        <v>2.0627039997063643</v>
      </c>
      <c r="L20" s="12">
        <f t="shared" si="1"/>
        <v>54.104218687625341</v>
      </c>
    </row>
    <row r="21" spans="1:12" ht="16.5" x14ac:dyDescent="0.25">
      <c r="A21" s="3" t="s">
        <v>49</v>
      </c>
      <c r="B21" s="20">
        <v>688</v>
      </c>
      <c r="C21" s="3">
        <v>0</v>
      </c>
      <c r="D21" s="19">
        <v>1904.07</v>
      </c>
      <c r="E21" s="21">
        <v>373.20024479426399</v>
      </c>
      <c r="F21" s="21">
        <v>20.398299326163475</v>
      </c>
      <c r="G21" s="12">
        <f t="shared" si="0"/>
        <v>535.04237532651166</v>
      </c>
      <c r="H21" s="3">
        <v>0</v>
      </c>
      <c r="I21" s="19">
        <v>1904.07</v>
      </c>
      <c r="J21" s="21">
        <v>380.46847132116852</v>
      </c>
      <c r="K21" s="21">
        <v>20.610131396176619</v>
      </c>
      <c r="L21" s="12">
        <f t="shared" si="1"/>
        <v>540.59867843285895</v>
      </c>
    </row>
    <row r="22" spans="1:12" ht="16.5" x14ac:dyDescent="0.25">
      <c r="A22" s="3" t="s">
        <v>50</v>
      </c>
      <c r="B22" s="20">
        <v>688</v>
      </c>
      <c r="C22" s="3">
        <v>0</v>
      </c>
      <c r="D22" s="19">
        <v>0</v>
      </c>
      <c r="E22" s="21">
        <v>0</v>
      </c>
      <c r="F22" s="21">
        <v>0</v>
      </c>
      <c r="G22" s="12">
        <f t="shared" si="0"/>
        <v>0</v>
      </c>
      <c r="H22" s="3">
        <v>0</v>
      </c>
      <c r="I22" s="19">
        <v>0</v>
      </c>
      <c r="J22" s="21">
        <v>0</v>
      </c>
      <c r="K22" s="21">
        <v>0</v>
      </c>
      <c r="L22" s="12">
        <f t="shared" si="1"/>
        <v>0</v>
      </c>
    </row>
    <row r="23" spans="1:12" ht="16.5" x14ac:dyDescent="0.25">
      <c r="A23" s="5" t="s">
        <v>51</v>
      </c>
      <c r="B23" s="20">
        <v>688</v>
      </c>
      <c r="C23" s="3">
        <v>0</v>
      </c>
      <c r="D23" s="19">
        <v>172.86712209999999</v>
      </c>
      <c r="E23" s="21">
        <v>0.21564962553408668</v>
      </c>
      <c r="F23" s="21">
        <v>0.16285761602460874</v>
      </c>
      <c r="G23" s="12">
        <f t="shared" si="0"/>
        <v>4.2717152211830083</v>
      </c>
      <c r="H23" s="3">
        <v>0</v>
      </c>
      <c r="I23" s="19">
        <v>172.86712209999999</v>
      </c>
      <c r="J23" s="21">
        <v>0.21564962553408668</v>
      </c>
      <c r="K23" s="21">
        <v>0.16285761602460874</v>
      </c>
      <c r="L23" s="12">
        <f t="shared" si="1"/>
        <v>4.2717152211830083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/>
  </sheetViews>
  <sheetFormatPr defaultRowHeight="15.75" x14ac:dyDescent="0.25"/>
  <cols>
    <col min="1" max="1" width="25.125" style="4" customWidth="1"/>
    <col min="2" max="12" width="8.75" style="4" customWidth="1"/>
    <col min="13" max="256" width="9" style="4"/>
    <col min="257" max="257" width="25.625" style="4" customWidth="1"/>
    <col min="258" max="512" width="9" style="4"/>
    <col min="513" max="513" width="25.625" style="4" customWidth="1"/>
    <col min="514" max="768" width="9" style="4"/>
    <col min="769" max="769" width="25.625" style="4" customWidth="1"/>
    <col min="770" max="1024" width="9" style="4"/>
    <col min="1025" max="1025" width="25.625" style="4" customWidth="1"/>
    <col min="1026" max="1280" width="9" style="4"/>
    <col min="1281" max="1281" width="25.625" style="4" customWidth="1"/>
    <col min="1282" max="1536" width="9" style="4"/>
    <col min="1537" max="1537" width="25.625" style="4" customWidth="1"/>
    <col min="1538" max="1792" width="9" style="4"/>
    <col min="1793" max="1793" width="25.625" style="4" customWidth="1"/>
    <col min="1794" max="2048" width="9" style="4"/>
    <col min="2049" max="2049" width="25.625" style="4" customWidth="1"/>
    <col min="2050" max="2304" width="9" style="4"/>
    <col min="2305" max="2305" width="25.625" style="4" customWidth="1"/>
    <col min="2306" max="2560" width="9" style="4"/>
    <col min="2561" max="2561" width="25.625" style="4" customWidth="1"/>
    <col min="2562" max="2816" width="9" style="4"/>
    <col min="2817" max="2817" width="25.625" style="4" customWidth="1"/>
    <col min="2818" max="3072" width="9" style="4"/>
    <col min="3073" max="3073" width="25.625" style="4" customWidth="1"/>
    <col min="3074" max="3328" width="9" style="4"/>
    <col min="3329" max="3329" width="25.625" style="4" customWidth="1"/>
    <col min="3330" max="3584" width="9" style="4"/>
    <col min="3585" max="3585" width="25.625" style="4" customWidth="1"/>
    <col min="3586" max="3840" width="9" style="4"/>
    <col min="3841" max="3841" width="25.625" style="4" customWidth="1"/>
    <col min="3842" max="4096" width="9" style="4"/>
    <col min="4097" max="4097" width="25.625" style="4" customWidth="1"/>
    <col min="4098" max="4352" width="9" style="4"/>
    <col min="4353" max="4353" width="25.625" style="4" customWidth="1"/>
    <col min="4354" max="4608" width="9" style="4"/>
    <col min="4609" max="4609" width="25.625" style="4" customWidth="1"/>
    <col min="4610" max="4864" width="9" style="4"/>
    <col min="4865" max="4865" width="25.625" style="4" customWidth="1"/>
    <col min="4866" max="5120" width="9" style="4"/>
    <col min="5121" max="5121" width="25.625" style="4" customWidth="1"/>
    <col min="5122" max="5376" width="9" style="4"/>
    <col min="5377" max="5377" width="25.625" style="4" customWidth="1"/>
    <col min="5378" max="5632" width="9" style="4"/>
    <col min="5633" max="5633" width="25.625" style="4" customWidth="1"/>
    <col min="5634" max="5888" width="9" style="4"/>
    <col min="5889" max="5889" width="25.625" style="4" customWidth="1"/>
    <col min="5890" max="6144" width="9" style="4"/>
    <col min="6145" max="6145" width="25.625" style="4" customWidth="1"/>
    <col min="6146" max="6400" width="9" style="4"/>
    <col min="6401" max="6401" width="25.625" style="4" customWidth="1"/>
    <col min="6402" max="6656" width="9" style="4"/>
    <col min="6657" max="6657" width="25.625" style="4" customWidth="1"/>
    <col min="6658" max="6912" width="9" style="4"/>
    <col min="6913" max="6913" width="25.625" style="4" customWidth="1"/>
    <col min="6914" max="7168" width="9" style="4"/>
    <col min="7169" max="7169" width="25.625" style="4" customWidth="1"/>
    <col min="7170" max="7424" width="9" style="4"/>
    <col min="7425" max="7425" width="25.625" style="4" customWidth="1"/>
    <col min="7426" max="7680" width="9" style="4"/>
    <col min="7681" max="7681" width="25.625" style="4" customWidth="1"/>
    <col min="7682" max="7936" width="9" style="4"/>
    <col min="7937" max="7937" width="25.625" style="4" customWidth="1"/>
    <col min="7938" max="8192" width="9" style="4"/>
    <col min="8193" max="8193" width="25.625" style="4" customWidth="1"/>
    <col min="8194" max="8448" width="9" style="4"/>
    <col min="8449" max="8449" width="25.625" style="4" customWidth="1"/>
    <col min="8450" max="8704" width="9" style="4"/>
    <col min="8705" max="8705" width="25.625" style="4" customWidth="1"/>
    <col min="8706" max="8960" width="9" style="4"/>
    <col min="8961" max="8961" width="25.625" style="4" customWidth="1"/>
    <col min="8962" max="9216" width="9" style="4"/>
    <col min="9217" max="9217" width="25.625" style="4" customWidth="1"/>
    <col min="9218" max="9472" width="9" style="4"/>
    <col min="9473" max="9473" width="25.625" style="4" customWidth="1"/>
    <col min="9474" max="9728" width="9" style="4"/>
    <col min="9729" max="9729" width="25.625" style="4" customWidth="1"/>
    <col min="9730" max="9984" width="9" style="4"/>
    <col min="9985" max="9985" width="25.625" style="4" customWidth="1"/>
    <col min="9986" max="10240" width="9" style="4"/>
    <col min="10241" max="10241" width="25.625" style="4" customWidth="1"/>
    <col min="10242" max="10496" width="9" style="4"/>
    <col min="10497" max="10497" width="25.625" style="4" customWidth="1"/>
    <col min="10498" max="10752" width="9" style="4"/>
    <col min="10753" max="10753" width="25.625" style="4" customWidth="1"/>
    <col min="10754" max="11008" width="9" style="4"/>
    <col min="11009" max="11009" width="25.625" style="4" customWidth="1"/>
    <col min="11010" max="11264" width="9" style="4"/>
    <col min="11265" max="11265" width="25.625" style="4" customWidth="1"/>
    <col min="11266" max="11520" width="9" style="4"/>
    <col min="11521" max="11521" width="25.625" style="4" customWidth="1"/>
    <col min="11522" max="11776" width="9" style="4"/>
    <col min="11777" max="11777" width="25.625" style="4" customWidth="1"/>
    <col min="11778" max="12032" width="9" style="4"/>
    <col min="12033" max="12033" width="25.625" style="4" customWidth="1"/>
    <col min="12034" max="12288" width="9" style="4"/>
    <col min="12289" max="12289" width="25.625" style="4" customWidth="1"/>
    <col min="12290" max="12544" width="9" style="4"/>
    <col min="12545" max="12545" width="25.625" style="4" customWidth="1"/>
    <col min="12546" max="12800" width="9" style="4"/>
    <col min="12801" max="12801" width="25.625" style="4" customWidth="1"/>
    <col min="12802" max="13056" width="9" style="4"/>
    <col min="13057" max="13057" width="25.625" style="4" customWidth="1"/>
    <col min="13058" max="13312" width="9" style="4"/>
    <col min="13313" max="13313" width="25.625" style="4" customWidth="1"/>
    <col min="13314" max="13568" width="9" style="4"/>
    <col min="13569" max="13569" width="25.625" style="4" customWidth="1"/>
    <col min="13570" max="13824" width="9" style="4"/>
    <col min="13825" max="13825" width="25.625" style="4" customWidth="1"/>
    <col min="13826" max="14080" width="9" style="4"/>
    <col min="14081" max="14081" width="25.625" style="4" customWidth="1"/>
    <col min="14082" max="14336" width="9" style="4"/>
    <col min="14337" max="14337" width="25.625" style="4" customWidth="1"/>
    <col min="14338" max="14592" width="9" style="4"/>
    <col min="14593" max="14593" width="25.625" style="4" customWidth="1"/>
    <col min="14594" max="14848" width="9" style="4"/>
    <col min="14849" max="14849" width="25.625" style="4" customWidth="1"/>
    <col min="14850" max="15104" width="9" style="4"/>
    <col min="15105" max="15105" width="25.625" style="4" customWidth="1"/>
    <col min="15106" max="15360" width="9" style="4"/>
    <col min="15361" max="15361" width="25.625" style="4" customWidth="1"/>
    <col min="15362" max="15616" width="9" style="4"/>
    <col min="15617" max="15617" width="25.625" style="4" customWidth="1"/>
    <col min="15618" max="15872" width="9" style="4"/>
    <col min="15873" max="15873" width="25.625" style="4" customWidth="1"/>
    <col min="15874" max="16128" width="9" style="4"/>
    <col min="16129" max="16129" width="25.625" style="4" customWidth="1"/>
    <col min="16130" max="16384" width="9" style="4"/>
  </cols>
  <sheetData>
    <row r="1" spans="1:12" ht="16.5" x14ac:dyDescent="0.25">
      <c r="A1" s="23" t="s">
        <v>87</v>
      </c>
      <c r="B1" s="24"/>
      <c r="C1" s="24"/>
      <c r="D1" s="24"/>
      <c r="E1" s="24"/>
      <c r="F1" s="24"/>
      <c r="G1" s="24"/>
      <c r="H1" s="24"/>
      <c r="I1" s="24"/>
      <c r="J1" s="24"/>
      <c r="K1" s="30" t="s">
        <v>71</v>
      </c>
      <c r="L1" s="31"/>
    </row>
    <row r="2" spans="1:12" ht="16.5" x14ac:dyDescent="0.25">
      <c r="A2" s="5" t="s">
        <v>52</v>
      </c>
      <c r="B2" s="8" t="s">
        <v>69</v>
      </c>
      <c r="C2" s="8"/>
      <c r="D2" s="8"/>
      <c r="E2" s="8"/>
      <c r="F2" s="8"/>
      <c r="G2" s="8"/>
      <c r="H2" s="8"/>
      <c r="I2" s="5"/>
      <c r="J2" s="5"/>
      <c r="K2" s="5"/>
      <c r="L2" s="5"/>
    </row>
    <row r="3" spans="1:12" ht="16.5" x14ac:dyDescent="0.25">
      <c r="A3" s="5" t="s">
        <v>53</v>
      </c>
      <c r="B3" s="11">
        <v>17.004709600000002</v>
      </c>
      <c r="C3" s="5"/>
      <c r="D3" s="11"/>
      <c r="E3" s="11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54</v>
      </c>
      <c r="B4" s="4">
        <v>60.147627300000003</v>
      </c>
      <c r="C4" s="5" t="s">
        <v>30</v>
      </c>
      <c r="D4" s="4">
        <v>34</v>
      </c>
      <c r="E4" s="27" t="s">
        <v>31</v>
      </c>
      <c r="F4" s="4">
        <v>129.30000000000001</v>
      </c>
      <c r="G4" s="5" t="s">
        <v>32</v>
      </c>
      <c r="H4" s="4">
        <v>14.4253169</v>
      </c>
      <c r="I4" s="5"/>
      <c r="J4" s="5"/>
      <c r="K4" s="5"/>
      <c r="L4" s="5"/>
    </row>
    <row r="5" spans="1:12" ht="16.5" x14ac:dyDescent="0.25">
      <c r="A5" s="28" t="s">
        <v>55</v>
      </c>
      <c r="B5" s="28" t="s">
        <v>0</v>
      </c>
      <c r="C5" s="32" t="s">
        <v>58</v>
      </c>
      <c r="D5" s="32"/>
      <c r="E5" s="32"/>
      <c r="F5" s="32"/>
      <c r="G5" s="32"/>
      <c r="H5" s="32" t="s">
        <v>59</v>
      </c>
      <c r="I5" s="32"/>
      <c r="J5" s="32"/>
      <c r="K5" s="32"/>
      <c r="L5" s="32"/>
    </row>
    <row r="6" spans="1:12" x14ac:dyDescent="0.25">
      <c r="A6" s="28"/>
      <c r="B6" s="28"/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</row>
    <row r="7" spans="1:12" ht="16.5" x14ac:dyDescent="0.25">
      <c r="A7" s="5" t="s">
        <v>27</v>
      </c>
      <c r="B7" s="3">
        <v>1274</v>
      </c>
      <c r="C7" s="3">
        <v>0</v>
      </c>
      <c r="D7" s="19">
        <v>1607.4</v>
      </c>
      <c r="E7" s="21">
        <v>219.14947420201153</v>
      </c>
      <c r="F7" s="21">
        <v>8.2576261086710101</v>
      </c>
      <c r="G7" s="12">
        <f>F7*SQRT(B7)</f>
        <v>294.74057664846714</v>
      </c>
      <c r="H7" s="3">
        <v>0</v>
      </c>
      <c r="I7" s="19">
        <v>2134.02</v>
      </c>
      <c r="J7" s="21">
        <v>397.85554794399201</v>
      </c>
      <c r="K7" s="21">
        <v>11.119976307292179</v>
      </c>
      <c r="L7" s="12">
        <f>K7*SQRT(B7)</f>
        <v>396.90683327100584</v>
      </c>
    </row>
    <row r="8" spans="1:12" ht="16.5" x14ac:dyDescent="0.25">
      <c r="A8" s="5" t="s">
        <v>28</v>
      </c>
      <c r="B8" s="3">
        <v>1274</v>
      </c>
      <c r="C8" s="3">
        <v>0</v>
      </c>
      <c r="D8" s="19">
        <v>1145.32</v>
      </c>
      <c r="E8" s="21">
        <v>92.53599029103097</v>
      </c>
      <c r="F8" s="21">
        <v>4.9544015037689917</v>
      </c>
      <c r="G8" s="12">
        <f t="shared" ref="G8:G23" si="0">F8*SQRT(B8)</f>
        <v>176.83812962124068</v>
      </c>
      <c r="H8" s="3">
        <v>0</v>
      </c>
      <c r="I8" s="19">
        <v>1112.48</v>
      </c>
      <c r="J8" s="21">
        <v>87.646877320117383</v>
      </c>
      <c r="K8" s="21">
        <v>5.0699650129891722</v>
      </c>
      <c r="L8" s="12">
        <f t="shared" ref="L8:L23" si="1">K8*SQRT(B8)</f>
        <v>180.96295374125143</v>
      </c>
    </row>
    <row r="9" spans="1:12" ht="16.5" x14ac:dyDescent="0.25">
      <c r="A9" s="5" t="s">
        <v>37</v>
      </c>
      <c r="B9" s="3">
        <v>1274</v>
      </c>
      <c r="C9" s="3">
        <v>0</v>
      </c>
      <c r="D9" s="19">
        <v>563.30278399999997</v>
      </c>
      <c r="E9" s="21">
        <v>20.667279344172602</v>
      </c>
      <c r="F9" s="21">
        <v>1.2586311624891151</v>
      </c>
      <c r="G9" s="12">
        <f t="shared" si="0"/>
        <v>44.924494005635786</v>
      </c>
      <c r="H9" s="3">
        <v>0</v>
      </c>
      <c r="I9" s="19">
        <v>563.30278399999997</v>
      </c>
      <c r="J9" s="21">
        <v>20.667279344172602</v>
      </c>
      <c r="K9" s="21">
        <v>1.2586311624891151</v>
      </c>
      <c r="L9" s="12">
        <f t="shared" si="1"/>
        <v>44.924494005635786</v>
      </c>
    </row>
    <row r="10" spans="1:12" ht="16.5" x14ac:dyDescent="0.25">
      <c r="A10" s="5" t="s">
        <v>38</v>
      </c>
      <c r="B10" s="3">
        <v>1274</v>
      </c>
      <c r="C10" s="3">
        <v>0</v>
      </c>
      <c r="D10" s="19">
        <v>819.52926260000004</v>
      </c>
      <c r="E10" s="21">
        <v>64.648917991872068</v>
      </c>
      <c r="F10" s="21">
        <v>3.5266705791944606</v>
      </c>
      <c r="G10" s="12">
        <f t="shared" si="0"/>
        <v>125.87793470928287</v>
      </c>
      <c r="H10" s="3">
        <v>0</v>
      </c>
      <c r="I10" s="19">
        <v>614.64694689999999</v>
      </c>
      <c r="J10" s="21">
        <v>52.118998538851251</v>
      </c>
      <c r="K10" s="21">
        <v>2.7183467434972224</v>
      </c>
      <c r="L10" s="12">
        <f t="shared" si="1"/>
        <v>97.026321628626164</v>
      </c>
    </row>
    <row r="11" spans="1:12" ht="16.5" x14ac:dyDescent="0.25">
      <c r="A11" s="5" t="s">
        <v>39</v>
      </c>
      <c r="B11" s="3">
        <v>1274</v>
      </c>
      <c r="C11" s="3">
        <v>0</v>
      </c>
      <c r="D11" s="19">
        <v>1460.2</v>
      </c>
      <c r="E11" s="21">
        <v>113.57817619609536</v>
      </c>
      <c r="F11" s="21">
        <v>3.9095574684367871</v>
      </c>
      <c r="G11" s="12">
        <f t="shared" si="0"/>
        <v>139.5443687475011</v>
      </c>
      <c r="H11" s="3">
        <v>0</v>
      </c>
      <c r="I11" s="19">
        <v>1095.1500000000001</v>
      </c>
      <c r="J11" s="21">
        <v>90.206234501285124</v>
      </c>
      <c r="K11" s="21">
        <v>3.009245891670548</v>
      </c>
      <c r="L11" s="12">
        <f t="shared" si="1"/>
        <v>107.40942465978931</v>
      </c>
    </row>
    <row r="12" spans="1:12" ht="16.5" x14ac:dyDescent="0.25">
      <c r="A12" s="5" t="s">
        <v>40</v>
      </c>
      <c r="B12" s="3">
        <v>1274</v>
      </c>
      <c r="C12" s="3">
        <v>0</v>
      </c>
      <c r="D12" s="19">
        <v>937.62408979999998</v>
      </c>
      <c r="E12" s="21">
        <v>34.815470803871534</v>
      </c>
      <c r="F12" s="21">
        <v>1.5386743052676397</v>
      </c>
      <c r="G12" s="12">
        <f t="shared" si="0"/>
        <v>54.92011215336462</v>
      </c>
      <c r="H12" s="3">
        <v>0</v>
      </c>
      <c r="I12" s="19">
        <v>937.62408979999998</v>
      </c>
      <c r="J12" s="21">
        <v>32.085714677252788</v>
      </c>
      <c r="K12" s="21">
        <v>1.4382842587042088</v>
      </c>
      <c r="L12" s="12">
        <f t="shared" si="1"/>
        <v>51.336876508582662</v>
      </c>
    </row>
    <row r="13" spans="1:12" ht="16.5" x14ac:dyDescent="0.25">
      <c r="A13" s="5" t="s">
        <v>41</v>
      </c>
      <c r="B13" s="3">
        <v>1274</v>
      </c>
      <c r="C13" s="3">
        <v>0</v>
      </c>
      <c r="D13" s="19">
        <v>755.21419289999994</v>
      </c>
      <c r="E13" s="21">
        <v>56.84265395509123</v>
      </c>
      <c r="F13" s="21">
        <v>2.5370324082917923</v>
      </c>
      <c r="G13" s="12">
        <f t="shared" si="0"/>
        <v>90.554644295480031</v>
      </c>
      <c r="H13" s="3">
        <v>0</v>
      </c>
      <c r="I13" s="19">
        <v>699.67658449999999</v>
      </c>
      <c r="J13" s="21">
        <v>51.637318843859497</v>
      </c>
      <c r="K13" s="21">
        <v>2.3091869501639346</v>
      </c>
      <c r="L13" s="12">
        <f t="shared" si="1"/>
        <v>82.422125235937997</v>
      </c>
    </row>
    <row r="14" spans="1:12" ht="16.5" x14ac:dyDescent="0.25">
      <c r="A14" s="5" t="s">
        <v>42</v>
      </c>
      <c r="B14" s="3">
        <v>1274</v>
      </c>
      <c r="C14" s="3">
        <v>0</v>
      </c>
      <c r="D14" s="19">
        <v>1140.9100000000001</v>
      </c>
      <c r="E14" s="21">
        <v>89.207989414885432</v>
      </c>
      <c r="F14" s="21">
        <v>8.1421274411791007</v>
      </c>
      <c r="G14" s="12">
        <f t="shared" si="0"/>
        <v>290.6180669331207</v>
      </c>
      <c r="H14" s="3">
        <v>0</v>
      </c>
      <c r="I14" s="19">
        <v>1140.9100000000001</v>
      </c>
      <c r="J14" s="21">
        <v>89.207989414885432</v>
      </c>
      <c r="K14" s="21">
        <v>8.1421274411791007</v>
      </c>
      <c r="L14" s="12">
        <f t="shared" si="1"/>
        <v>290.6180669331207</v>
      </c>
    </row>
    <row r="15" spans="1:12" ht="16.5" x14ac:dyDescent="0.25">
      <c r="A15" s="5" t="s">
        <v>43</v>
      </c>
      <c r="B15" s="3">
        <v>1274</v>
      </c>
      <c r="C15" s="3">
        <v>0</v>
      </c>
      <c r="D15" s="19">
        <v>2803.47</v>
      </c>
      <c r="E15" s="21">
        <v>96.060800162286057</v>
      </c>
      <c r="F15" s="21">
        <v>8.0592497082123575</v>
      </c>
      <c r="G15" s="12">
        <f t="shared" si="0"/>
        <v>287.65990068964243</v>
      </c>
      <c r="H15" s="3">
        <v>0</v>
      </c>
      <c r="I15" s="19">
        <v>2803.47</v>
      </c>
      <c r="J15" s="21">
        <v>96.060800162286057</v>
      </c>
      <c r="K15" s="21">
        <v>8.0592497082123575</v>
      </c>
      <c r="L15" s="12">
        <f t="shared" si="1"/>
        <v>287.65990068964243</v>
      </c>
    </row>
    <row r="16" spans="1:12" ht="16.5" x14ac:dyDescent="0.25">
      <c r="A16" s="5" t="s">
        <v>44</v>
      </c>
      <c r="B16" s="3">
        <v>1274</v>
      </c>
      <c r="C16" s="3">
        <v>0</v>
      </c>
      <c r="D16" s="19">
        <v>1726.98</v>
      </c>
      <c r="E16" s="21">
        <v>213.74475930021015</v>
      </c>
      <c r="F16" s="21">
        <v>8.2932242029459964</v>
      </c>
      <c r="G16" s="12">
        <f t="shared" si="0"/>
        <v>296.01118428995125</v>
      </c>
      <c r="H16" s="3">
        <v>0</v>
      </c>
      <c r="I16" s="19">
        <v>1612.62</v>
      </c>
      <c r="J16" s="21">
        <v>200.11689598176372</v>
      </c>
      <c r="K16" s="21">
        <v>7.6750227013006143</v>
      </c>
      <c r="L16" s="12">
        <f t="shared" si="1"/>
        <v>273.9456336483961</v>
      </c>
    </row>
    <row r="17" spans="1:12" ht="16.5" x14ac:dyDescent="0.25">
      <c r="A17" s="5" t="s">
        <v>45</v>
      </c>
      <c r="B17" s="3">
        <v>1274</v>
      </c>
      <c r="C17" s="3">
        <v>0</v>
      </c>
      <c r="D17" s="19">
        <v>946.09001620000004</v>
      </c>
      <c r="E17" s="21">
        <v>37.609928643788123</v>
      </c>
      <c r="F17" s="21">
        <v>2.5025527376198173</v>
      </c>
      <c r="G17" s="12">
        <f t="shared" si="0"/>
        <v>89.323956700429463</v>
      </c>
      <c r="H17" s="3">
        <v>0</v>
      </c>
      <c r="I17" s="19">
        <v>946.09001620000004</v>
      </c>
      <c r="J17" s="21">
        <v>37.612795486937685</v>
      </c>
      <c r="K17" s="21">
        <v>2.4990498183624021</v>
      </c>
      <c r="L17" s="12">
        <f t="shared" si="1"/>
        <v>89.198926524892755</v>
      </c>
    </row>
    <row r="18" spans="1:12" ht="16.5" x14ac:dyDescent="0.25">
      <c r="A18" s="5" t="s">
        <v>46</v>
      </c>
      <c r="B18" s="3">
        <v>1274</v>
      </c>
      <c r="C18" s="3">
        <v>0</v>
      </c>
      <c r="D18" s="19">
        <v>4827.66</v>
      </c>
      <c r="E18" s="21">
        <v>683.82302389618474</v>
      </c>
      <c r="F18" s="21">
        <v>30.97645176300032</v>
      </c>
      <c r="G18" s="12">
        <f t="shared" si="0"/>
        <v>1105.6467240098298</v>
      </c>
      <c r="H18" s="3">
        <v>0</v>
      </c>
      <c r="I18" s="19">
        <v>4827.66</v>
      </c>
      <c r="J18" s="21">
        <v>683.82302389618474</v>
      </c>
      <c r="K18" s="21">
        <v>30.97645176300032</v>
      </c>
      <c r="L18" s="12">
        <f t="shared" si="1"/>
        <v>1105.6467240098298</v>
      </c>
    </row>
    <row r="19" spans="1:12" ht="16.5" x14ac:dyDescent="0.25">
      <c r="A19" s="5" t="s">
        <v>47</v>
      </c>
      <c r="B19" s="3">
        <v>1274</v>
      </c>
      <c r="C19" s="3">
        <v>0</v>
      </c>
      <c r="D19" s="19">
        <v>2511.71</v>
      </c>
      <c r="E19" s="21">
        <v>6.0705427287109091</v>
      </c>
      <c r="F19" s="21">
        <v>2.5618232553189411</v>
      </c>
      <c r="G19" s="12">
        <f t="shared" si="0"/>
        <v>91.439507384729509</v>
      </c>
      <c r="H19" s="3">
        <v>0</v>
      </c>
      <c r="I19" s="19">
        <v>2511.71</v>
      </c>
      <c r="J19" s="21">
        <v>6.0705427287109091</v>
      </c>
      <c r="K19" s="21">
        <v>2.5618232553189411</v>
      </c>
      <c r="L19" s="12">
        <f t="shared" si="1"/>
        <v>91.439507384729509</v>
      </c>
    </row>
    <row r="20" spans="1:12" ht="16.5" x14ac:dyDescent="0.25">
      <c r="A20" s="5" t="s">
        <v>48</v>
      </c>
      <c r="B20" s="3">
        <v>1274</v>
      </c>
      <c r="C20" s="3">
        <v>0</v>
      </c>
      <c r="D20" s="19">
        <v>806.08482679999997</v>
      </c>
      <c r="E20" s="21">
        <v>45.954347490167237</v>
      </c>
      <c r="F20" s="21">
        <v>2.3275221844824019</v>
      </c>
      <c r="G20" s="12">
        <f t="shared" si="0"/>
        <v>83.07656725897111</v>
      </c>
      <c r="H20" s="3">
        <v>0</v>
      </c>
      <c r="I20" s="19">
        <v>806.08482679999997</v>
      </c>
      <c r="J20" s="21">
        <v>45.954347490167237</v>
      </c>
      <c r="K20" s="21">
        <v>2.3275221844824019</v>
      </c>
      <c r="L20" s="12">
        <f t="shared" si="1"/>
        <v>83.07656725897111</v>
      </c>
    </row>
    <row r="21" spans="1:12" ht="16.5" x14ac:dyDescent="0.25">
      <c r="A21" s="3" t="s">
        <v>49</v>
      </c>
      <c r="B21" s="3">
        <v>1274</v>
      </c>
      <c r="C21" s="3">
        <v>0</v>
      </c>
      <c r="D21" s="19">
        <v>5820.6</v>
      </c>
      <c r="E21" s="21">
        <v>394.03731272943293</v>
      </c>
      <c r="F21" s="21">
        <v>22.644425076872047</v>
      </c>
      <c r="G21" s="12">
        <f t="shared" si="0"/>
        <v>808.25055738742265</v>
      </c>
      <c r="H21" s="3">
        <v>0</v>
      </c>
      <c r="I21" s="19">
        <v>5820.6</v>
      </c>
      <c r="J21" s="21">
        <v>405.39791844663887</v>
      </c>
      <c r="K21" s="21">
        <v>23.243148863895875</v>
      </c>
      <c r="L21" s="12">
        <f t="shared" si="1"/>
        <v>829.62088730042933</v>
      </c>
    </row>
    <row r="22" spans="1:12" ht="16.5" x14ac:dyDescent="0.25">
      <c r="A22" s="3" t="s">
        <v>50</v>
      </c>
      <c r="B22" s="3">
        <v>1274</v>
      </c>
      <c r="C22" s="3">
        <v>0</v>
      </c>
      <c r="D22" s="19">
        <v>0</v>
      </c>
      <c r="E22" s="21">
        <v>0</v>
      </c>
      <c r="F22" s="21">
        <v>0</v>
      </c>
      <c r="G22" s="12">
        <f t="shared" si="0"/>
        <v>0</v>
      </c>
      <c r="H22" s="3">
        <v>0</v>
      </c>
      <c r="I22" s="19">
        <v>0</v>
      </c>
      <c r="J22" s="21">
        <v>0</v>
      </c>
      <c r="K22" s="21">
        <v>0</v>
      </c>
      <c r="L22" s="12">
        <f t="shared" si="1"/>
        <v>0</v>
      </c>
    </row>
    <row r="23" spans="1:12" ht="16.5" x14ac:dyDescent="0.25">
      <c r="A23" s="5" t="s">
        <v>51</v>
      </c>
      <c r="B23" s="3">
        <v>1274</v>
      </c>
      <c r="C23" s="3">
        <v>0</v>
      </c>
      <c r="D23" s="19">
        <v>270.643125</v>
      </c>
      <c r="E23" s="21">
        <v>0.14153741392835353</v>
      </c>
      <c r="F23" s="21">
        <v>0.14064257618712142</v>
      </c>
      <c r="G23" s="12">
        <f t="shared" si="0"/>
        <v>5.0199746829406449</v>
      </c>
      <c r="H23" s="3">
        <v>0</v>
      </c>
      <c r="I23" s="19">
        <v>270.643125</v>
      </c>
      <c r="J23" s="21">
        <v>0.14153741392835353</v>
      </c>
      <c r="K23" s="21">
        <v>0.14064257618712142</v>
      </c>
      <c r="L23" s="12">
        <f t="shared" si="1"/>
        <v>5.0199746829406449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/>
  </sheetViews>
  <sheetFormatPr defaultRowHeight="15.75" x14ac:dyDescent="0.25"/>
  <cols>
    <col min="1" max="1" width="25.125" style="4" customWidth="1"/>
    <col min="2" max="12" width="8.75" style="4" customWidth="1"/>
    <col min="13" max="256" width="9" style="4"/>
    <col min="257" max="257" width="25.625" style="4" customWidth="1"/>
    <col min="258" max="512" width="9" style="4"/>
    <col min="513" max="513" width="25.625" style="4" customWidth="1"/>
    <col min="514" max="768" width="9" style="4"/>
    <col min="769" max="769" width="25.625" style="4" customWidth="1"/>
    <col min="770" max="1024" width="9" style="4"/>
    <col min="1025" max="1025" width="25.625" style="4" customWidth="1"/>
    <col min="1026" max="1280" width="9" style="4"/>
    <col min="1281" max="1281" width="25.625" style="4" customWidth="1"/>
    <col min="1282" max="1536" width="9" style="4"/>
    <col min="1537" max="1537" width="25.625" style="4" customWidth="1"/>
    <col min="1538" max="1792" width="9" style="4"/>
    <col min="1793" max="1793" width="25.625" style="4" customWidth="1"/>
    <col min="1794" max="2048" width="9" style="4"/>
    <col min="2049" max="2049" width="25.625" style="4" customWidth="1"/>
    <col min="2050" max="2304" width="9" style="4"/>
    <col min="2305" max="2305" width="25.625" style="4" customWidth="1"/>
    <col min="2306" max="2560" width="9" style="4"/>
    <col min="2561" max="2561" width="25.625" style="4" customWidth="1"/>
    <col min="2562" max="2816" width="9" style="4"/>
    <col min="2817" max="2817" width="25.625" style="4" customWidth="1"/>
    <col min="2818" max="3072" width="9" style="4"/>
    <col min="3073" max="3073" width="25.625" style="4" customWidth="1"/>
    <col min="3074" max="3328" width="9" style="4"/>
    <col min="3329" max="3329" width="25.625" style="4" customWidth="1"/>
    <col min="3330" max="3584" width="9" style="4"/>
    <col min="3585" max="3585" width="25.625" style="4" customWidth="1"/>
    <col min="3586" max="3840" width="9" style="4"/>
    <col min="3841" max="3841" width="25.625" style="4" customWidth="1"/>
    <col min="3842" max="4096" width="9" style="4"/>
    <col min="4097" max="4097" width="25.625" style="4" customWidth="1"/>
    <col min="4098" max="4352" width="9" style="4"/>
    <col min="4353" max="4353" width="25.625" style="4" customWidth="1"/>
    <col min="4354" max="4608" width="9" style="4"/>
    <col min="4609" max="4609" width="25.625" style="4" customWidth="1"/>
    <col min="4610" max="4864" width="9" style="4"/>
    <col min="4865" max="4865" width="25.625" style="4" customWidth="1"/>
    <col min="4866" max="5120" width="9" style="4"/>
    <col min="5121" max="5121" width="25.625" style="4" customWidth="1"/>
    <col min="5122" max="5376" width="9" style="4"/>
    <col min="5377" max="5377" width="25.625" style="4" customWidth="1"/>
    <col min="5378" max="5632" width="9" style="4"/>
    <col min="5633" max="5633" width="25.625" style="4" customWidth="1"/>
    <col min="5634" max="5888" width="9" style="4"/>
    <col min="5889" max="5889" width="25.625" style="4" customWidth="1"/>
    <col min="5890" max="6144" width="9" style="4"/>
    <col min="6145" max="6145" width="25.625" style="4" customWidth="1"/>
    <col min="6146" max="6400" width="9" style="4"/>
    <col min="6401" max="6401" width="25.625" style="4" customWidth="1"/>
    <col min="6402" max="6656" width="9" style="4"/>
    <col min="6657" max="6657" width="25.625" style="4" customWidth="1"/>
    <col min="6658" max="6912" width="9" style="4"/>
    <col min="6913" max="6913" width="25.625" style="4" customWidth="1"/>
    <col min="6914" max="7168" width="9" style="4"/>
    <col min="7169" max="7169" width="25.625" style="4" customWidth="1"/>
    <col min="7170" max="7424" width="9" style="4"/>
    <col min="7425" max="7425" width="25.625" style="4" customWidth="1"/>
    <col min="7426" max="7680" width="9" style="4"/>
    <col min="7681" max="7681" width="25.625" style="4" customWidth="1"/>
    <col min="7682" max="7936" width="9" style="4"/>
    <col min="7937" max="7937" width="25.625" style="4" customWidth="1"/>
    <col min="7938" max="8192" width="9" style="4"/>
    <col min="8193" max="8193" width="25.625" style="4" customWidth="1"/>
    <col min="8194" max="8448" width="9" style="4"/>
    <col min="8449" max="8449" width="25.625" style="4" customWidth="1"/>
    <col min="8450" max="8704" width="9" style="4"/>
    <col min="8705" max="8705" width="25.625" style="4" customWidth="1"/>
    <col min="8706" max="8960" width="9" style="4"/>
    <col min="8961" max="8961" width="25.625" style="4" customWidth="1"/>
    <col min="8962" max="9216" width="9" style="4"/>
    <col min="9217" max="9217" width="25.625" style="4" customWidth="1"/>
    <col min="9218" max="9472" width="9" style="4"/>
    <col min="9473" max="9473" width="25.625" style="4" customWidth="1"/>
    <col min="9474" max="9728" width="9" style="4"/>
    <col min="9729" max="9729" width="25.625" style="4" customWidth="1"/>
    <col min="9730" max="9984" width="9" style="4"/>
    <col min="9985" max="9985" width="25.625" style="4" customWidth="1"/>
    <col min="9986" max="10240" width="9" style="4"/>
    <col min="10241" max="10241" width="25.625" style="4" customWidth="1"/>
    <col min="10242" max="10496" width="9" style="4"/>
    <col min="10497" max="10497" width="25.625" style="4" customWidth="1"/>
    <col min="10498" max="10752" width="9" style="4"/>
    <col min="10753" max="10753" width="25.625" style="4" customWidth="1"/>
    <col min="10754" max="11008" width="9" style="4"/>
    <col min="11009" max="11009" width="25.625" style="4" customWidth="1"/>
    <col min="11010" max="11264" width="9" style="4"/>
    <col min="11265" max="11265" width="25.625" style="4" customWidth="1"/>
    <col min="11266" max="11520" width="9" style="4"/>
    <col min="11521" max="11521" width="25.625" style="4" customWidth="1"/>
    <col min="11522" max="11776" width="9" style="4"/>
    <col min="11777" max="11777" width="25.625" style="4" customWidth="1"/>
    <col min="11778" max="12032" width="9" style="4"/>
    <col min="12033" max="12033" width="25.625" style="4" customWidth="1"/>
    <col min="12034" max="12288" width="9" style="4"/>
    <col min="12289" max="12289" width="25.625" style="4" customWidth="1"/>
    <col min="12290" max="12544" width="9" style="4"/>
    <col min="12545" max="12545" width="25.625" style="4" customWidth="1"/>
    <col min="12546" max="12800" width="9" style="4"/>
    <col min="12801" max="12801" width="25.625" style="4" customWidth="1"/>
    <col min="12802" max="13056" width="9" style="4"/>
    <col min="13057" max="13057" width="25.625" style="4" customWidth="1"/>
    <col min="13058" max="13312" width="9" style="4"/>
    <col min="13313" max="13313" width="25.625" style="4" customWidth="1"/>
    <col min="13314" max="13568" width="9" style="4"/>
    <col min="13569" max="13569" width="25.625" style="4" customWidth="1"/>
    <col min="13570" max="13824" width="9" style="4"/>
    <col min="13825" max="13825" width="25.625" style="4" customWidth="1"/>
    <col min="13826" max="14080" width="9" style="4"/>
    <col min="14081" max="14081" width="25.625" style="4" customWidth="1"/>
    <col min="14082" max="14336" width="9" style="4"/>
    <col min="14337" max="14337" width="25.625" style="4" customWidth="1"/>
    <col min="14338" max="14592" width="9" style="4"/>
    <col min="14593" max="14593" width="25.625" style="4" customWidth="1"/>
    <col min="14594" max="14848" width="9" style="4"/>
    <col min="14849" max="14849" width="25.625" style="4" customWidth="1"/>
    <col min="14850" max="15104" width="9" style="4"/>
    <col min="15105" max="15105" width="25.625" style="4" customWidth="1"/>
    <col min="15106" max="15360" width="9" style="4"/>
    <col min="15361" max="15361" width="25.625" style="4" customWidth="1"/>
    <col min="15362" max="15616" width="9" style="4"/>
    <col min="15617" max="15617" width="25.625" style="4" customWidth="1"/>
    <col min="15618" max="15872" width="9" style="4"/>
    <col min="15873" max="15873" width="25.625" style="4" customWidth="1"/>
    <col min="15874" max="16128" width="9" style="4"/>
    <col min="16129" max="16129" width="25.625" style="4" customWidth="1"/>
    <col min="16130" max="16384" width="9" style="4"/>
  </cols>
  <sheetData>
    <row r="1" spans="1:12" ht="16.5" x14ac:dyDescent="0.25">
      <c r="A1" s="23" t="s">
        <v>88</v>
      </c>
      <c r="B1" s="24"/>
      <c r="C1" s="24"/>
      <c r="D1" s="24"/>
      <c r="E1" s="24"/>
      <c r="F1" s="24"/>
      <c r="G1" s="24"/>
      <c r="H1" s="24"/>
      <c r="I1" s="24"/>
      <c r="J1" s="24"/>
      <c r="K1" s="30" t="s">
        <v>71</v>
      </c>
      <c r="L1" s="31"/>
    </row>
    <row r="2" spans="1:12" ht="16.5" x14ac:dyDescent="0.25">
      <c r="A2" s="5" t="s">
        <v>52</v>
      </c>
      <c r="B2" s="5" t="s">
        <v>68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53</v>
      </c>
      <c r="B3" s="11">
        <v>17.007898900000001</v>
      </c>
      <c r="C3" s="11"/>
      <c r="D3" s="11"/>
      <c r="E3" s="11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54</v>
      </c>
      <c r="B4" s="11">
        <v>65.982055700000004</v>
      </c>
      <c r="C4" s="5" t="s">
        <v>30</v>
      </c>
      <c r="D4" s="11">
        <v>34</v>
      </c>
      <c r="E4" s="5" t="s">
        <v>31</v>
      </c>
      <c r="F4" s="11">
        <v>129.30000000000001</v>
      </c>
      <c r="G4" s="5" t="s">
        <v>32</v>
      </c>
      <c r="H4" s="11">
        <v>15.1064683</v>
      </c>
      <c r="I4" s="5"/>
      <c r="J4" s="5"/>
      <c r="K4" s="5"/>
      <c r="L4" s="5"/>
    </row>
    <row r="5" spans="1:12" ht="16.5" x14ac:dyDescent="0.25">
      <c r="A5" s="28" t="s">
        <v>55</v>
      </c>
      <c r="B5" s="28" t="s">
        <v>0</v>
      </c>
      <c r="C5" s="32" t="s">
        <v>58</v>
      </c>
      <c r="D5" s="32"/>
      <c r="E5" s="32"/>
      <c r="F5" s="32"/>
      <c r="G5" s="32"/>
      <c r="H5" s="32" t="s">
        <v>59</v>
      </c>
      <c r="I5" s="32"/>
      <c r="J5" s="32"/>
      <c r="K5" s="32"/>
      <c r="L5" s="32"/>
    </row>
    <row r="6" spans="1:12" x14ac:dyDescent="0.25">
      <c r="A6" s="28"/>
      <c r="B6" s="28"/>
      <c r="C6" s="15" t="s">
        <v>10</v>
      </c>
      <c r="D6" s="15" t="s">
        <v>11</v>
      </c>
      <c r="E6" s="15" t="s">
        <v>12</v>
      </c>
      <c r="F6" s="15" t="s">
        <v>13</v>
      </c>
      <c r="G6" s="15" t="s">
        <v>14</v>
      </c>
      <c r="H6" s="15" t="s">
        <v>10</v>
      </c>
      <c r="I6" s="15" t="s">
        <v>11</v>
      </c>
      <c r="J6" s="15" t="s">
        <v>12</v>
      </c>
      <c r="K6" s="15" t="s">
        <v>13</v>
      </c>
      <c r="L6" s="15" t="s">
        <v>14</v>
      </c>
    </row>
    <row r="7" spans="1:12" ht="16.5" x14ac:dyDescent="0.25">
      <c r="A7" s="5" t="s">
        <v>27</v>
      </c>
      <c r="B7" s="20">
        <v>633</v>
      </c>
      <c r="C7" s="3">
        <v>0</v>
      </c>
      <c r="D7" s="19">
        <v>1607.4</v>
      </c>
      <c r="E7" s="21">
        <v>260.19308447854121</v>
      </c>
      <c r="F7" s="21">
        <v>12.556737000078716</v>
      </c>
      <c r="G7" s="12">
        <f>F7*SQRT(B7)</f>
        <v>315.92111469230622</v>
      </c>
      <c r="H7" s="3">
        <v>0</v>
      </c>
      <c r="I7" s="19">
        <v>2134.02</v>
      </c>
      <c r="J7" s="21">
        <v>485.33818167395367</v>
      </c>
      <c r="K7" s="21">
        <v>17.208777099880031</v>
      </c>
      <c r="L7" s="12">
        <f>K7*SQRT(B7)</f>
        <v>432.96407688171308</v>
      </c>
    </row>
    <row r="8" spans="1:12" ht="16.5" x14ac:dyDescent="0.25">
      <c r="A8" s="5" t="s">
        <v>28</v>
      </c>
      <c r="B8" s="20">
        <v>633</v>
      </c>
      <c r="C8" s="3">
        <v>0</v>
      </c>
      <c r="D8" s="19">
        <v>1145.32</v>
      </c>
      <c r="E8" s="21">
        <v>103.02176745628698</v>
      </c>
      <c r="F8" s="21">
        <v>7.5129754310452519</v>
      </c>
      <c r="G8" s="12">
        <f t="shared" ref="G8:G23" si="0">F8*SQRT(B8)</f>
        <v>189.02263962499546</v>
      </c>
      <c r="H8" s="3">
        <v>0</v>
      </c>
      <c r="I8" s="19">
        <v>1112.48</v>
      </c>
      <c r="J8" s="21">
        <v>96.663592721962019</v>
      </c>
      <c r="K8" s="21">
        <v>7.5318908569681264</v>
      </c>
      <c r="L8" s="12">
        <f t="shared" ref="L8:L23" si="1">K8*SQRT(B8)</f>
        <v>189.49854211800755</v>
      </c>
    </row>
    <row r="9" spans="1:12" ht="16.5" x14ac:dyDescent="0.25">
      <c r="A9" s="5" t="s">
        <v>37</v>
      </c>
      <c r="B9" s="20">
        <v>633</v>
      </c>
      <c r="C9" s="3">
        <v>0</v>
      </c>
      <c r="D9" s="19">
        <v>563.30278399999997</v>
      </c>
      <c r="E9" s="21">
        <v>22.537102688642957</v>
      </c>
      <c r="F9" s="21">
        <v>1.4406151977958361</v>
      </c>
      <c r="G9" s="12">
        <f t="shared" si="0"/>
        <v>36.245145464740141</v>
      </c>
      <c r="H9" s="3">
        <v>0</v>
      </c>
      <c r="I9" s="19">
        <v>563.30278399999997</v>
      </c>
      <c r="J9" s="21">
        <v>22.537102688642957</v>
      </c>
      <c r="K9" s="21">
        <v>1.4406151977958361</v>
      </c>
      <c r="L9" s="12">
        <f t="shared" si="1"/>
        <v>36.245145464740141</v>
      </c>
    </row>
    <row r="10" spans="1:12" ht="16.5" x14ac:dyDescent="0.25">
      <c r="A10" s="5" t="s">
        <v>38</v>
      </c>
      <c r="B10" s="20">
        <v>633</v>
      </c>
      <c r="C10" s="3">
        <v>0</v>
      </c>
      <c r="D10" s="19">
        <v>819.52926260000004</v>
      </c>
      <c r="E10" s="21">
        <v>77.49756603355975</v>
      </c>
      <c r="F10" s="21">
        <v>4.968555307830572</v>
      </c>
      <c r="G10" s="12">
        <f t="shared" si="0"/>
        <v>125.00632379656984</v>
      </c>
      <c r="H10" s="3">
        <v>0</v>
      </c>
      <c r="I10" s="19">
        <v>614.64694689999999</v>
      </c>
      <c r="J10" s="21">
        <v>62.345908248885024</v>
      </c>
      <c r="K10" s="21">
        <v>4.0217258814547883</v>
      </c>
      <c r="L10" s="12">
        <f t="shared" si="1"/>
        <v>101.18457712765105</v>
      </c>
    </row>
    <row r="11" spans="1:12" ht="16.5" x14ac:dyDescent="0.25">
      <c r="A11" s="5" t="s">
        <v>39</v>
      </c>
      <c r="B11" s="20">
        <v>633</v>
      </c>
      <c r="C11" s="3">
        <v>0</v>
      </c>
      <c r="D11" s="19">
        <v>1460.2</v>
      </c>
      <c r="E11" s="21">
        <v>138.17007488341017</v>
      </c>
      <c r="F11" s="21">
        <v>5.0577923922905734</v>
      </c>
      <c r="G11" s="12">
        <f t="shared" si="0"/>
        <v>127.25148344228978</v>
      </c>
      <c r="H11" s="3">
        <v>0</v>
      </c>
      <c r="I11" s="19">
        <v>1095.1500000000001</v>
      </c>
      <c r="J11" s="21">
        <v>108.65006755611103</v>
      </c>
      <c r="K11" s="21">
        <v>4.0577215350257454</v>
      </c>
      <c r="L11" s="12">
        <f t="shared" si="1"/>
        <v>102.09020945873704</v>
      </c>
    </row>
    <row r="12" spans="1:12" ht="16.5" x14ac:dyDescent="0.25">
      <c r="A12" s="5" t="s">
        <v>40</v>
      </c>
      <c r="B12" s="20">
        <v>633</v>
      </c>
      <c r="C12" s="3">
        <v>0</v>
      </c>
      <c r="D12" s="19">
        <v>474.83124379999998</v>
      </c>
      <c r="E12" s="21">
        <v>39.801023146902239</v>
      </c>
      <c r="F12" s="21">
        <v>2.5110306868290651</v>
      </c>
      <c r="G12" s="12">
        <f t="shared" si="0"/>
        <v>63.176254595811997</v>
      </c>
      <c r="H12" s="3">
        <v>0</v>
      </c>
      <c r="I12" s="19">
        <v>394.7634233</v>
      </c>
      <c r="J12" s="21">
        <v>36.50486828963642</v>
      </c>
      <c r="K12" s="21">
        <v>2.2978090618068534</v>
      </c>
      <c r="L12" s="12">
        <f t="shared" si="1"/>
        <v>57.811706986580418</v>
      </c>
    </row>
    <row r="13" spans="1:12" ht="16.5" x14ac:dyDescent="0.25">
      <c r="A13" s="5" t="s">
        <v>41</v>
      </c>
      <c r="B13" s="20">
        <v>633</v>
      </c>
      <c r="C13" s="3">
        <v>0</v>
      </c>
      <c r="D13" s="19">
        <v>374.1604744</v>
      </c>
      <c r="E13" s="21">
        <v>63.933987844643902</v>
      </c>
      <c r="F13" s="21">
        <v>3.0661940698212966</v>
      </c>
      <c r="G13" s="12">
        <f t="shared" si="0"/>
        <v>77.143882872979717</v>
      </c>
      <c r="H13" s="3">
        <v>0</v>
      </c>
      <c r="I13" s="19">
        <v>336.74442699999997</v>
      </c>
      <c r="J13" s="21">
        <v>58.112676782299204</v>
      </c>
      <c r="K13" s="21">
        <v>2.7896104259090224</v>
      </c>
      <c r="L13" s="12">
        <f t="shared" si="1"/>
        <v>70.185179103849421</v>
      </c>
    </row>
    <row r="14" spans="1:12" ht="16.5" x14ac:dyDescent="0.25">
      <c r="A14" s="5" t="s">
        <v>42</v>
      </c>
      <c r="B14" s="20">
        <v>633</v>
      </c>
      <c r="C14" s="3">
        <v>0</v>
      </c>
      <c r="D14" s="19">
        <v>1140.9100000000001</v>
      </c>
      <c r="E14" s="21">
        <v>90.982261609128969</v>
      </c>
      <c r="F14" s="21">
        <v>10.342627738320212</v>
      </c>
      <c r="G14" s="12">
        <f t="shared" si="0"/>
        <v>260.2152520927375</v>
      </c>
      <c r="H14" s="3">
        <v>0</v>
      </c>
      <c r="I14" s="19">
        <v>1140.9100000000001</v>
      </c>
      <c r="J14" s="21">
        <v>90.982261609128969</v>
      </c>
      <c r="K14" s="21">
        <v>10.342627738320212</v>
      </c>
      <c r="L14" s="12">
        <f t="shared" si="1"/>
        <v>260.2152520927375</v>
      </c>
    </row>
    <row r="15" spans="1:12" ht="16.5" x14ac:dyDescent="0.25">
      <c r="A15" s="5" t="s">
        <v>43</v>
      </c>
      <c r="B15" s="20">
        <v>633</v>
      </c>
      <c r="C15" s="3">
        <v>0</v>
      </c>
      <c r="D15" s="19">
        <v>2803.47</v>
      </c>
      <c r="E15" s="21">
        <v>86.005097910909711</v>
      </c>
      <c r="F15" s="21">
        <v>8.8473729213618686</v>
      </c>
      <c r="G15" s="12">
        <f t="shared" si="0"/>
        <v>222.59540160773022</v>
      </c>
      <c r="H15" s="3">
        <v>0</v>
      </c>
      <c r="I15" s="19">
        <v>2803.47</v>
      </c>
      <c r="J15" s="21">
        <v>86.005097910909711</v>
      </c>
      <c r="K15" s="21">
        <v>8.8473729213618686</v>
      </c>
      <c r="L15" s="12">
        <f t="shared" si="1"/>
        <v>222.59540160773022</v>
      </c>
    </row>
    <row r="16" spans="1:12" ht="16.5" x14ac:dyDescent="0.25">
      <c r="A16" s="5" t="s">
        <v>44</v>
      </c>
      <c r="B16" s="20">
        <v>633</v>
      </c>
      <c r="C16" s="3">
        <v>0</v>
      </c>
      <c r="D16" s="19">
        <v>1726.98</v>
      </c>
      <c r="E16" s="21">
        <v>236.93525860089065</v>
      </c>
      <c r="F16" s="21">
        <v>9.5398582732544561</v>
      </c>
      <c r="G16" s="12">
        <f t="shared" si="0"/>
        <v>240.01798075999159</v>
      </c>
      <c r="H16" s="3">
        <v>0</v>
      </c>
      <c r="I16" s="19">
        <v>1612.62</v>
      </c>
      <c r="J16" s="21">
        <v>220.85400831446407</v>
      </c>
      <c r="K16" s="21">
        <v>8.9129044065294405</v>
      </c>
      <c r="L16" s="12">
        <f t="shared" si="1"/>
        <v>224.24414043545687</v>
      </c>
    </row>
    <row r="17" spans="1:12" ht="16.5" x14ac:dyDescent="0.25">
      <c r="A17" s="5" t="s">
        <v>45</v>
      </c>
      <c r="B17" s="20">
        <v>633</v>
      </c>
      <c r="C17" s="3">
        <v>0</v>
      </c>
      <c r="D17" s="19">
        <v>946.09001620000004</v>
      </c>
      <c r="E17" s="21">
        <v>36.207491278632538</v>
      </c>
      <c r="F17" s="21">
        <v>2.9208730059464485</v>
      </c>
      <c r="G17" s="12">
        <f t="shared" si="0"/>
        <v>73.487678837860869</v>
      </c>
      <c r="H17" s="3">
        <v>0</v>
      </c>
      <c r="I17" s="19">
        <v>946.09001620000004</v>
      </c>
      <c r="J17" s="21">
        <v>36.193661924556594</v>
      </c>
      <c r="K17" s="21">
        <v>2.915617904281198</v>
      </c>
      <c r="L17" s="12">
        <f t="shared" si="1"/>
        <v>73.35546315349184</v>
      </c>
    </row>
    <row r="18" spans="1:12" ht="16.5" x14ac:dyDescent="0.25">
      <c r="A18" s="5" t="s">
        <v>46</v>
      </c>
      <c r="B18" s="20">
        <v>633</v>
      </c>
      <c r="C18" s="3">
        <v>0</v>
      </c>
      <c r="D18" s="19">
        <v>4827.66</v>
      </c>
      <c r="E18" s="21">
        <v>784.68106156069962</v>
      </c>
      <c r="F18" s="21">
        <v>39.810585893524824</v>
      </c>
      <c r="G18" s="12">
        <f t="shared" si="0"/>
        <v>1001.6140874780862</v>
      </c>
      <c r="H18" s="3">
        <v>0</v>
      </c>
      <c r="I18" s="19">
        <v>4827.66</v>
      </c>
      <c r="J18" s="21">
        <v>784.68106156069962</v>
      </c>
      <c r="K18" s="21">
        <v>39.810585893524824</v>
      </c>
      <c r="L18" s="12">
        <f t="shared" si="1"/>
        <v>1001.6140874780862</v>
      </c>
    </row>
    <row r="19" spans="1:12" ht="16.5" x14ac:dyDescent="0.25">
      <c r="A19" s="5" t="s">
        <v>47</v>
      </c>
      <c r="B19" s="20">
        <v>633</v>
      </c>
      <c r="C19" s="3">
        <v>0</v>
      </c>
      <c r="D19" s="19">
        <v>2511.71</v>
      </c>
      <c r="E19" s="21">
        <v>9.823595515769119</v>
      </c>
      <c r="F19" s="21">
        <v>4.7696349698193048</v>
      </c>
      <c r="G19" s="12">
        <f t="shared" si="0"/>
        <v>120.00158929276556</v>
      </c>
      <c r="H19" s="3">
        <v>0</v>
      </c>
      <c r="I19" s="19">
        <v>2511.71</v>
      </c>
      <c r="J19" s="21">
        <v>9.823595515769119</v>
      </c>
      <c r="K19" s="21">
        <v>4.7696349698193048</v>
      </c>
      <c r="L19" s="12">
        <f t="shared" si="1"/>
        <v>120.00158929276556</v>
      </c>
    </row>
    <row r="20" spans="1:12" ht="16.5" x14ac:dyDescent="0.25">
      <c r="A20" s="5" t="s">
        <v>48</v>
      </c>
      <c r="B20" s="20">
        <v>633</v>
      </c>
      <c r="C20" s="3">
        <v>0</v>
      </c>
      <c r="D20" s="19">
        <v>806.08482679999997</v>
      </c>
      <c r="E20" s="21">
        <v>52.792685667066245</v>
      </c>
      <c r="F20" s="21">
        <v>2.7031563375224472</v>
      </c>
      <c r="G20" s="12">
        <f t="shared" si="0"/>
        <v>68.010038223489914</v>
      </c>
      <c r="H20" s="3">
        <v>0</v>
      </c>
      <c r="I20" s="19">
        <v>806.08482679999997</v>
      </c>
      <c r="J20" s="21">
        <v>52.792685667066245</v>
      </c>
      <c r="K20" s="21">
        <v>2.7031563375224472</v>
      </c>
      <c r="L20" s="12">
        <f t="shared" si="1"/>
        <v>68.010038223489914</v>
      </c>
    </row>
    <row r="21" spans="1:12" ht="16.5" x14ac:dyDescent="0.25">
      <c r="A21" s="3" t="s">
        <v>49</v>
      </c>
      <c r="B21" s="20">
        <v>633</v>
      </c>
      <c r="C21" s="3">
        <v>0</v>
      </c>
      <c r="D21" s="19">
        <v>3877.3</v>
      </c>
      <c r="E21" s="21">
        <v>417.20779970520806</v>
      </c>
      <c r="F21" s="21">
        <v>29.656856144433231</v>
      </c>
      <c r="G21" s="12">
        <f t="shared" si="0"/>
        <v>746.15141269264325</v>
      </c>
      <c r="H21" s="3">
        <v>0</v>
      </c>
      <c r="I21" s="19">
        <v>3877.3</v>
      </c>
      <c r="J21" s="21">
        <v>429.19379304734565</v>
      </c>
      <c r="K21" s="21">
        <v>30.821400307773825</v>
      </c>
      <c r="L21" s="12">
        <f t="shared" si="1"/>
        <v>775.45075138140248</v>
      </c>
    </row>
    <row r="22" spans="1:12" ht="16.5" x14ac:dyDescent="0.25">
      <c r="A22" s="3" t="s">
        <v>50</v>
      </c>
      <c r="B22" s="20">
        <v>633</v>
      </c>
      <c r="C22" s="3">
        <v>0</v>
      </c>
      <c r="D22" s="19">
        <v>0</v>
      </c>
      <c r="E22" s="21">
        <v>0</v>
      </c>
      <c r="F22" s="21">
        <v>0</v>
      </c>
      <c r="G22" s="12">
        <f t="shared" si="0"/>
        <v>0</v>
      </c>
      <c r="H22" s="3">
        <v>0</v>
      </c>
      <c r="I22" s="19">
        <v>0</v>
      </c>
      <c r="J22" s="21">
        <v>0</v>
      </c>
      <c r="K22" s="21">
        <v>0</v>
      </c>
      <c r="L22" s="12">
        <f t="shared" si="1"/>
        <v>0</v>
      </c>
    </row>
    <row r="23" spans="1:12" ht="16.5" x14ac:dyDescent="0.25">
      <c r="A23" s="5" t="s">
        <v>51</v>
      </c>
      <c r="B23" s="20">
        <v>633</v>
      </c>
      <c r="C23" s="3">
        <v>0</v>
      </c>
      <c r="D23" s="19">
        <v>0</v>
      </c>
      <c r="E23" s="21">
        <v>0</v>
      </c>
      <c r="F23" s="21">
        <v>0</v>
      </c>
      <c r="G23" s="12">
        <f t="shared" si="0"/>
        <v>0</v>
      </c>
      <c r="H23" s="3">
        <v>0</v>
      </c>
      <c r="I23" s="19">
        <v>0</v>
      </c>
      <c r="J23" s="21">
        <v>0</v>
      </c>
      <c r="K23" s="21">
        <v>0</v>
      </c>
      <c r="L23" s="12">
        <f t="shared" si="1"/>
        <v>0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/>
  </sheetViews>
  <sheetFormatPr defaultRowHeight="15.75" x14ac:dyDescent="0.25"/>
  <cols>
    <col min="1" max="1" width="25.125" style="4" customWidth="1"/>
    <col min="2" max="12" width="8.75" style="4" customWidth="1"/>
    <col min="13" max="256" width="9" style="4"/>
    <col min="257" max="257" width="25.625" style="4" customWidth="1"/>
    <col min="258" max="512" width="9" style="4"/>
    <col min="513" max="513" width="25.625" style="4" customWidth="1"/>
    <col min="514" max="768" width="9" style="4"/>
    <col min="769" max="769" width="25.625" style="4" customWidth="1"/>
    <col min="770" max="1024" width="9" style="4"/>
    <col min="1025" max="1025" width="25.625" style="4" customWidth="1"/>
    <col min="1026" max="1280" width="9" style="4"/>
    <col min="1281" max="1281" width="25.625" style="4" customWidth="1"/>
    <col min="1282" max="1536" width="9" style="4"/>
    <col min="1537" max="1537" width="25.625" style="4" customWidth="1"/>
    <col min="1538" max="1792" width="9" style="4"/>
    <col min="1793" max="1793" width="25.625" style="4" customWidth="1"/>
    <col min="1794" max="2048" width="9" style="4"/>
    <col min="2049" max="2049" width="25.625" style="4" customWidth="1"/>
    <col min="2050" max="2304" width="9" style="4"/>
    <col min="2305" max="2305" width="25.625" style="4" customWidth="1"/>
    <col min="2306" max="2560" width="9" style="4"/>
    <col min="2561" max="2561" width="25.625" style="4" customWidth="1"/>
    <col min="2562" max="2816" width="9" style="4"/>
    <col min="2817" max="2817" width="25.625" style="4" customWidth="1"/>
    <col min="2818" max="3072" width="9" style="4"/>
    <col min="3073" max="3073" width="25.625" style="4" customWidth="1"/>
    <col min="3074" max="3328" width="9" style="4"/>
    <col min="3329" max="3329" width="25.625" style="4" customWidth="1"/>
    <col min="3330" max="3584" width="9" style="4"/>
    <col min="3585" max="3585" width="25.625" style="4" customWidth="1"/>
    <col min="3586" max="3840" width="9" style="4"/>
    <col min="3841" max="3841" width="25.625" style="4" customWidth="1"/>
    <col min="3842" max="4096" width="9" style="4"/>
    <col min="4097" max="4097" width="25.625" style="4" customWidth="1"/>
    <col min="4098" max="4352" width="9" style="4"/>
    <col min="4353" max="4353" width="25.625" style="4" customWidth="1"/>
    <col min="4354" max="4608" width="9" style="4"/>
    <col min="4609" max="4609" width="25.625" style="4" customWidth="1"/>
    <col min="4610" max="4864" width="9" style="4"/>
    <col min="4865" max="4865" width="25.625" style="4" customWidth="1"/>
    <col min="4866" max="5120" width="9" style="4"/>
    <col min="5121" max="5121" width="25.625" style="4" customWidth="1"/>
    <col min="5122" max="5376" width="9" style="4"/>
    <col min="5377" max="5377" width="25.625" style="4" customWidth="1"/>
    <col min="5378" max="5632" width="9" style="4"/>
    <col min="5633" max="5633" width="25.625" style="4" customWidth="1"/>
    <col min="5634" max="5888" width="9" style="4"/>
    <col min="5889" max="5889" width="25.625" style="4" customWidth="1"/>
    <col min="5890" max="6144" width="9" style="4"/>
    <col min="6145" max="6145" width="25.625" style="4" customWidth="1"/>
    <col min="6146" max="6400" width="9" style="4"/>
    <col min="6401" max="6401" width="25.625" style="4" customWidth="1"/>
    <col min="6402" max="6656" width="9" style="4"/>
    <col min="6657" max="6657" width="25.625" style="4" customWidth="1"/>
    <col min="6658" max="6912" width="9" style="4"/>
    <col min="6913" max="6913" width="25.625" style="4" customWidth="1"/>
    <col min="6914" max="7168" width="9" style="4"/>
    <col min="7169" max="7169" width="25.625" style="4" customWidth="1"/>
    <col min="7170" max="7424" width="9" style="4"/>
    <col min="7425" max="7425" width="25.625" style="4" customWidth="1"/>
    <col min="7426" max="7680" width="9" style="4"/>
    <col min="7681" max="7681" width="25.625" style="4" customWidth="1"/>
    <col min="7682" max="7936" width="9" style="4"/>
    <col min="7937" max="7937" width="25.625" style="4" customWidth="1"/>
    <col min="7938" max="8192" width="9" style="4"/>
    <col min="8193" max="8193" width="25.625" style="4" customWidth="1"/>
    <col min="8194" max="8448" width="9" style="4"/>
    <col min="8449" max="8449" width="25.625" style="4" customWidth="1"/>
    <col min="8450" max="8704" width="9" style="4"/>
    <col min="8705" max="8705" width="25.625" style="4" customWidth="1"/>
    <col min="8706" max="8960" width="9" style="4"/>
    <col min="8961" max="8961" width="25.625" style="4" customWidth="1"/>
    <col min="8962" max="9216" width="9" style="4"/>
    <col min="9217" max="9217" width="25.625" style="4" customWidth="1"/>
    <col min="9218" max="9472" width="9" style="4"/>
    <col min="9473" max="9473" width="25.625" style="4" customWidth="1"/>
    <col min="9474" max="9728" width="9" style="4"/>
    <col min="9729" max="9729" width="25.625" style="4" customWidth="1"/>
    <col min="9730" max="9984" width="9" style="4"/>
    <col min="9985" max="9985" width="25.625" style="4" customWidth="1"/>
    <col min="9986" max="10240" width="9" style="4"/>
    <col min="10241" max="10241" width="25.625" style="4" customWidth="1"/>
    <col min="10242" max="10496" width="9" style="4"/>
    <col min="10497" max="10497" width="25.625" style="4" customWidth="1"/>
    <col min="10498" max="10752" width="9" style="4"/>
    <col min="10753" max="10753" width="25.625" style="4" customWidth="1"/>
    <col min="10754" max="11008" width="9" style="4"/>
    <col min="11009" max="11009" width="25.625" style="4" customWidth="1"/>
    <col min="11010" max="11264" width="9" style="4"/>
    <col min="11265" max="11265" width="25.625" style="4" customWidth="1"/>
    <col min="11266" max="11520" width="9" style="4"/>
    <col min="11521" max="11521" width="25.625" style="4" customWidth="1"/>
    <col min="11522" max="11776" width="9" style="4"/>
    <col min="11777" max="11777" width="25.625" style="4" customWidth="1"/>
    <col min="11778" max="12032" width="9" style="4"/>
    <col min="12033" max="12033" width="25.625" style="4" customWidth="1"/>
    <col min="12034" max="12288" width="9" style="4"/>
    <col min="12289" max="12289" width="25.625" style="4" customWidth="1"/>
    <col min="12290" max="12544" width="9" style="4"/>
    <col min="12545" max="12545" width="25.625" style="4" customWidth="1"/>
    <col min="12546" max="12800" width="9" style="4"/>
    <col min="12801" max="12801" width="25.625" style="4" customWidth="1"/>
    <col min="12802" max="13056" width="9" style="4"/>
    <col min="13057" max="13057" width="25.625" style="4" customWidth="1"/>
    <col min="13058" max="13312" width="9" style="4"/>
    <col min="13313" max="13313" width="25.625" style="4" customWidth="1"/>
    <col min="13314" max="13568" width="9" style="4"/>
    <col min="13569" max="13569" width="25.625" style="4" customWidth="1"/>
    <col min="13570" max="13824" width="9" style="4"/>
    <col min="13825" max="13825" width="25.625" style="4" customWidth="1"/>
    <col min="13826" max="14080" width="9" style="4"/>
    <col min="14081" max="14081" width="25.625" style="4" customWidth="1"/>
    <col min="14082" max="14336" width="9" style="4"/>
    <col min="14337" max="14337" width="25.625" style="4" customWidth="1"/>
    <col min="14338" max="14592" width="9" style="4"/>
    <col min="14593" max="14593" width="25.625" style="4" customWidth="1"/>
    <col min="14594" max="14848" width="9" style="4"/>
    <col min="14849" max="14849" width="25.625" style="4" customWidth="1"/>
    <col min="14850" max="15104" width="9" style="4"/>
    <col min="15105" max="15105" width="25.625" style="4" customWidth="1"/>
    <col min="15106" max="15360" width="9" style="4"/>
    <col min="15361" max="15361" width="25.625" style="4" customWidth="1"/>
    <col min="15362" max="15616" width="9" style="4"/>
    <col min="15617" max="15617" width="25.625" style="4" customWidth="1"/>
    <col min="15618" max="15872" width="9" style="4"/>
    <col min="15873" max="15873" width="25.625" style="4" customWidth="1"/>
    <col min="15874" max="16128" width="9" style="4"/>
    <col min="16129" max="16129" width="25.625" style="4" customWidth="1"/>
    <col min="16130" max="16384" width="9" style="4"/>
  </cols>
  <sheetData>
    <row r="1" spans="1:12" ht="16.5" x14ac:dyDescent="0.25">
      <c r="A1" s="23" t="s">
        <v>89</v>
      </c>
      <c r="B1" s="24"/>
      <c r="C1" s="24"/>
      <c r="D1" s="24"/>
      <c r="E1" s="24"/>
      <c r="F1" s="24"/>
      <c r="G1" s="24"/>
      <c r="H1" s="24"/>
      <c r="I1" s="24"/>
      <c r="J1" s="24"/>
      <c r="K1" s="30" t="s">
        <v>71</v>
      </c>
      <c r="L1" s="31"/>
    </row>
    <row r="2" spans="1:12" ht="16.5" x14ac:dyDescent="0.25">
      <c r="A2" s="5" t="s">
        <v>52</v>
      </c>
      <c r="B2" s="5" t="s">
        <v>68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53</v>
      </c>
      <c r="B3" s="11">
        <v>17.001560099999999</v>
      </c>
      <c r="C3" s="5"/>
      <c r="D3" s="11"/>
      <c r="E3" s="11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54</v>
      </c>
      <c r="B4" s="4">
        <v>54.422905999999998</v>
      </c>
      <c r="C4" s="27" t="s">
        <v>30</v>
      </c>
      <c r="D4" s="4">
        <v>36.4</v>
      </c>
      <c r="E4" s="27" t="s">
        <v>31</v>
      </c>
      <c r="F4" s="4">
        <v>122.2</v>
      </c>
      <c r="G4" s="5" t="s">
        <v>32</v>
      </c>
      <c r="H4" s="4">
        <v>11.064499</v>
      </c>
      <c r="I4" s="5"/>
      <c r="J4" s="5"/>
      <c r="K4" s="5"/>
      <c r="L4" s="5"/>
    </row>
    <row r="5" spans="1:12" ht="16.5" x14ac:dyDescent="0.25">
      <c r="A5" s="28" t="s">
        <v>55</v>
      </c>
      <c r="B5" s="28" t="s">
        <v>0</v>
      </c>
      <c r="C5" s="32" t="s">
        <v>58</v>
      </c>
      <c r="D5" s="32"/>
      <c r="E5" s="32"/>
      <c r="F5" s="32"/>
      <c r="G5" s="32"/>
      <c r="H5" s="32" t="s">
        <v>59</v>
      </c>
      <c r="I5" s="32"/>
      <c r="J5" s="32"/>
      <c r="K5" s="32"/>
      <c r="L5" s="32"/>
    </row>
    <row r="6" spans="1:12" x14ac:dyDescent="0.25">
      <c r="A6" s="28"/>
      <c r="B6" s="28"/>
      <c r="C6" s="15" t="s">
        <v>16</v>
      </c>
      <c r="D6" s="15" t="s">
        <v>17</v>
      </c>
      <c r="E6" s="15" t="s">
        <v>18</v>
      </c>
      <c r="F6" s="15" t="s">
        <v>19</v>
      </c>
      <c r="G6" s="15" t="s">
        <v>20</v>
      </c>
      <c r="H6" s="15" t="s">
        <v>16</v>
      </c>
      <c r="I6" s="15" t="s">
        <v>17</v>
      </c>
      <c r="J6" s="15" t="s">
        <v>18</v>
      </c>
      <c r="K6" s="15" t="s">
        <v>19</v>
      </c>
      <c r="L6" s="15" t="s">
        <v>20</v>
      </c>
    </row>
    <row r="7" spans="1:12" ht="16.5" x14ac:dyDescent="0.25">
      <c r="A7" s="5" t="s">
        <v>27</v>
      </c>
      <c r="B7" s="20">
        <v>641</v>
      </c>
      <c r="C7" s="3">
        <v>0</v>
      </c>
      <c r="D7" s="19">
        <v>917.30389620000005</v>
      </c>
      <c r="E7" s="21">
        <v>173.42639505010064</v>
      </c>
      <c r="F7" s="21">
        <v>5.4554042639033025</v>
      </c>
      <c r="G7" s="12">
        <f>F7*SQRT(B7)</f>
        <v>138.1198040563184</v>
      </c>
      <c r="H7" s="3">
        <v>0</v>
      </c>
      <c r="I7" s="19">
        <v>1290.98</v>
      </c>
      <c r="J7" s="21">
        <v>300.39883398771599</v>
      </c>
      <c r="K7" s="21">
        <v>8.0504250917091138</v>
      </c>
      <c r="L7" s="12">
        <f>K7*SQRT(B7)</f>
        <v>203.82048377132713</v>
      </c>
    </row>
    <row r="8" spans="1:12" ht="16.5" x14ac:dyDescent="0.25">
      <c r="A8" s="5" t="s">
        <v>28</v>
      </c>
      <c r="B8" s="20">
        <v>641</v>
      </c>
      <c r="C8" s="3">
        <v>0</v>
      </c>
      <c r="D8" s="19">
        <v>725.36454000000003</v>
      </c>
      <c r="E8" s="21">
        <v>80.85470747828451</v>
      </c>
      <c r="F8" s="21">
        <v>6.5422714119204404</v>
      </c>
      <c r="G8" s="12">
        <f t="shared" ref="G8:G23" si="0">F8*SQRT(B8)</f>
        <v>165.63708238391359</v>
      </c>
      <c r="H8" s="3">
        <v>0</v>
      </c>
      <c r="I8" s="19">
        <v>725.36454000000003</v>
      </c>
      <c r="J8" s="21">
        <v>77.602147111660358</v>
      </c>
      <c r="K8" s="21">
        <v>6.4878651029367074</v>
      </c>
      <c r="L8" s="12">
        <f t="shared" ref="L8:L23" si="1">K8*SQRT(B8)</f>
        <v>164.25962466075595</v>
      </c>
    </row>
    <row r="9" spans="1:12" ht="16.5" x14ac:dyDescent="0.25">
      <c r="A9" s="5" t="s">
        <v>37</v>
      </c>
      <c r="B9" s="20">
        <v>641</v>
      </c>
      <c r="C9" s="3">
        <v>0</v>
      </c>
      <c r="D9" s="19">
        <v>173.96470969999999</v>
      </c>
      <c r="E9" s="21">
        <v>18.58427348276577</v>
      </c>
      <c r="F9" s="21">
        <v>1.424982860968212</v>
      </c>
      <c r="G9" s="12">
        <f t="shared" si="0"/>
        <v>36.077684442714308</v>
      </c>
      <c r="H9" s="3">
        <v>0</v>
      </c>
      <c r="I9" s="19">
        <v>173.96470969999999</v>
      </c>
      <c r="J9" s="21">
        <v>18.58427348276577</v>
      </c>
      <c r="K9" s="21">
        <v>1.424982860968212</v>
      </c>
      <c r="L9" s="12">
        <f t="shared" si="1"/>
        <v>36.077684442714308</v>
      </c>
    </row>
    <row r="10" spans="1:12" ht="16.5" x14ac:dyDescent="0.25">
      <c r="A10" s="5" t="s">
        <v>38</v>
      </c>
      <c r="B10" s="20">
        <v>641</v>
      </c>
      <c r="C10" s="3">
        <v>0</v>
      </c>
      <c r="D10" s="19">
        <v>680.04603120000002</v>
      </c>
      <c r="E10" s="21">
        <v>50.33536839311563</v>
      </c>
      <c r="F10" s="21">
        <v>4.6086840204029418</v>
      </c>
      <c r="G10" s="12">
        <f t="shared" si="0"/>
        <v>116.68255972658069</v>
      </c>
      <c r="H10" s="3">
        <v>0</v>
      </c>
      <c r="I10" s="19">
        <v>587.55638199999999</v>
      </c>
      <c r="J10" s="21">
        <v>40.726097207782963</v>
      </c>
      <c r="K10" s="21">
        <v>3.7083279346142919</v>
      </c>
      <c r="L10" s="12">
        <f t="shared" si="1"/>
        <v>93.887364332378027</v>
      </c>
    </row>
    <row r="11" spans="1:12" ht="16.5" x14ac:dyDescent="0.25">
      <c r="A11" s="5" t="s">
        <v>39</v>
      </c>
      <c r="B11" s="20">
        <v>641</v>
      </c>
      <c r="C11" s="3">
        <v>0</v>
      </c>
      <c r="D11" s="19">
        <v>594.84747570000002</v>
      </c>
      <c r="E11" s="21">
        <v>86.182503091313777</v>
      </c>
      <c r="F11" s="21">
        <v>4.2722077086933465</v>
      </c>
      <c r="G11" s="12">
        <f t="shared" si="0"/>
        <v>108.16365993570247</v>
      </c>
      <c r="H11" s="3">
        <v>0</v>
      </c>
      <c r="I11" s="19">
        <v>449.44098350000002</v>
      </c>
      <c r="J11" s="21">
        <v>69.659581003976072</v>
      </c>
      <c r="K11" s="21">
        <v>3.1627139956152441</v>
      </c>
      <c r="L11" s="12">
        <f t="shared" si="1"/>
        <v>80.07352273615048</v>
      </c>
    </row>
    <row r="12" spans="1:12" ht="16.5" x14ac:dyDescent="0.25">
      <c r="A12" s="5" t="s">
        <v>40</v>
      </c>
      <c r="B12" s="20">
        <v>641</v>
      </c>
      <c r="C12" s="3">
        <v>0</v>
      </c>
      <c r="D12" s="19">
        <v>937.62408979999998</v>
      </c>
      <c r="E12" s="21">
        <v>29.261505086417575</v>
      </c>
      <c r="F12" s="21">
        <v>1.3575370180905555</v>
      </c>
      <c r="G12" s="12">
        <f t="shared" si="0"/>
        <v>34.370092089877396</v>
      </c>
      <c r="H12" s="3">
        <v>0</v>
      </c>
      <c r="I12" s="19">
        <v>937.62408979999998</v>
      </c>
      <c r="J12" s="21">
        <v>27.162724008495381</v>
      </c>
      <c r="K12" s="21">
        <v>1.258410137703583</v>
      </c>
      <c r="L12" s="12">
        <f t="shared" si="1"/>
        <v>31.860399932624382</v>
      </c>
    </row>
    <row r="13" spans="1:12" ht="16.5" x14ac:dyDescent="0.25">
      <c r="A13" s="5" t="s">
        <v>41</v>
      </c>
      <c r="B13" s="20">
        <v>641</v>
      </c>
      <c r="C13" s="3">
        <v>0</v>
      </c>
      <c r="D13" s="19">
        <v>755.21419289999994</v>
      </c>
      <c r="E13" s="21">
        <v>48.942822080163388</v>
      </c>
      <c r="F13" s="21">
        <v>3.090670489394947</v>
      </c>
      <c r="G13" s="12">
        <f t="shared" si="0"/>
        <v>78.249526844861947</v>
      </c>
      <c r="H13" s="3">
        <v>0</v>
      </c>
      <c r="I13" s="19">
        <v>699.67658449999999</v>
      </c>
      <c r="J13" s="21">
        <v>44.423691641928258</v>
      </c>
      <c r="K13" s="21">
        <v>2.8039029482466895</v>
      </c>
      <c r="L13" s="12">
        <f t="shared" si="1"/>
        <v>70.989152603637493</v>
      </c>
    </row>
    <row r="14" spans="1:12" ht="16.5" x14ac:dyDescent="0.25">
      <c r="A14" s="5" t="s">
        <v>42</v>
      </c>
      <c r="B14" s="20">
        <v>641</v>
      </c>
      <c r="C14" s="3">
        <v>0</v>
      </c>
      <c r="D14" s="19">
        <v>1126.73</v>
      </c>
      <c r="E14" s="21">
        <v>87.231428692574312</v>
      </c>
      <c r="F14" s="21">
        <v>9.9573963641455059</v>
      </c>
      <c r="G14" s="12">
        <f t="shared" si="0"/>
        <v>252.10114011658001</v>
      </c>
      <c r="H14" s="3">
        <v>0</v>
      </c>
      <c r="I14" s="19">
        <v>1126.73</v>
      </c>
      <c r="J14" s="21">
        <v>87.231428692574312</v>
      </c>
      <c r="K14" s="21">
        <v>9.9573963641455059</v>
      </c>
      <c r="L14" s="12">
        <f t="shared" si="1"/>
        <v>252.10114011658001</v>
      </c>
    </row>
    <row r="15" spans="1:12" ht="16.5" x14ac:dyDescent="0.25">
      <c r="A15" s="5" t="s">
        <v>43</v>
      </c>
      <c r="B15" s="20">
        <v>641</v>
      </c>
      <c r="C15" s="3">
        <v>0</v>
      </c>
      <c r="D15" s="19">
        <v>1904.6</v>
      </c>
      <c r="E15" s="21">
        <v>107.26297430997913</v>
      </c>
      <c r="F15" s="21">
        <v>9.4735716931382576</v>
      </c>
      <c r="G15" s="12">
        <f t="shared" si="0"/>
        <v>239.85167783579197</v>
      </c>
      <c r="H15" s="3">
        <v>0</v>
      </c>
      <c r="I15" s="19">
        <v>1904.6</v>
      </c>
      <c r="J15" s="21">
        <v>107.26297430997913</v>
      </c>
      <c r="K15" s="21">
        <v>9.4735716931382576</v>
      </c>
      <c r="L15" s="12">
        <f t="shared" si="1"/>
        <v>239.85167783579197</v>
      </c>
    </row>
    <row r="16" spans="1:12" ht="16.5" x14ac:dyDescent="0.25">
      <c r="A16" s="5" t="s">
        <v>44</v>
      </c>
      <c r="B16" s="20">
        <v>641</v>
      </c>
      <c r="C16" s="3">
        <v>0</v>
      </c>
      <c r="D16" s="19">
        <v>1483.52</v>
      </c>
      <c r="E16" s="21">
        <v>187.91026209215815</v>
      </c>
      <c r="F16" s="21">
        <v>10.035787773178859</v>
      </c>
      <c r="G16" s="12">
        <f t="shared" si="0"/>
        <v>254.08585207038095</v>
      </c>
      <c r="H16" s="3">
        <v>0</v>
      </c>
      <c r="I16" s="19">
        <v>1235.1099999999999</v>
      </c>
      <c r="J16" s="21">
        <v>177.01550158244316</v>
      </c>
      <c r="K16" s="21">
        <v>9.050709470556221</v>
      </c>
      <c r="L16" s="12">
        <f t="shared" si="1"/>
        <v>229.14566147100999</v>
      </c>
    </row>
    <row r="17" spans="1:12" ht="16.5" x14ac:dyDescent="0.25">
      <c r="A17" s="5" t="s">
        <v>45</v>
      </c>
      <c r="B17" s="20">
        <v>641</v>
      </c>
      <c r="C17" s="3">
        <v>0</v>
      </c>
      <c r="D17" s="19">
        <v>733.37430830000005</v>
      </c>
      <c r="E17" s="21">
        <v>39.172260861167906</v>
      </c>
      <c r="F17" s="21">
        <v>3.4438611277816555</v>
      </c>
      <c r="G17" s="12">
        <f t="shared" si="0"/>
        <v>87.191599587532451</v>
      </c>
      <c r="H17" s="3">
        <v>0</v>
      </c>
      <c r="I17" s="19">
        <v>733.37430830000005</v>
      </c>
      <c r="J17" s="21">
        <v>39.19372747032574</v>
      </c>
      <c r="K17" s="21">
        <v>3.4402473563345222</v>
      </c>
      <c r="L17" s="12">
        <f t="shared" si="1"/>
        <v>87.100106202251183</v>
      </c>
    </row>
    <row r="18" spans="1:12" ht="16.5" x14ac:dyDescent="0.25">
      <c r="A18" s="5" t="s">
        <v>46</v>
      </c>
      <c r="B18" s="20">
        <v>641</v>
      </c>
      <c r="C18" s="3">
        <v>0</v>
      </c>
      <c r="D18" s="19">
        <v>4519.68</v>
      </c>
      <c r="E18" s="21">
        <v>571.4659478940755</v>
      </c>
      <c r="F18" s="21">
        <v>32.974216448380353</v>
      </c>
      <c r="G18" s="12">
        <f t="shared" si="0"/>
        <v>834.84048008979096</v>
      </c>
      <c r="H18" s="3">
        <v>0</v>
      </c>
      <c r="I18" s="19">
        <v>4519.68</v>
      </c>
      <c r="J18" s="21">
        <v>571.4659478940755</v>
      </c>
      <c r="K18" s="21">
        <v>32.974216448380353</v>
      </c>
      <c r="L18" s="12">
        <f t="shared" si="1"/>
        <v>834.84048008979096</v>
      </c>
    </row>
    <row r="19" spans="1:12" ht="16.5" x14ac:dyDescent="0.25">
      <c r="A19" s="5" t="s">
        <v>47</v>
      </c>
      <c r="B19" s="20">
        <v>641</v>
      </c>
      <c r="C19" s="3">
        <v>0</v>
      </c>
      <c r="D19" s="19">
        <v>612.32024620000004</v>
      </c>
      <c r="E19" s="21">
        <v>1.8895964501596878</v>
      </c>
      <c r="F19" s="21">
        <v>0.30259839522459753</v>
      </c>
      <c r="G19" s="12">
        <f t="shared" si="0"/>
        <v>7.6611794533213757</v>
      </c>
      <c r="H19" s="3">
        <v>0</v>
      </c>
      <c r="I19" s="19">
        <v>612.32024620000004</v>
      </c>
      <c r="J19" s="21">
        <v>1.8895964501596878</v>
      </c>
      <c r="K19" s="21">
        <v>0.30259839522459753</v>
      </c>
      <c r="L19" s="12">
        <f t="shared" si="1"/>
        <v>7.6611794533213757</v>
      </c>
    </row>
    <row r="20" spans="1:12" ht="16.5" x14ac:dyDescent="0.25">
      <c r="A20" s="5" t="s">
        <v>48</v>
      </c>
      <c r="B20" s="20">
        <v>641</v>
      </c>
      <c r="C20" s="3">
        <v>0</v>
      </c>
      <c r="D20" s="19">
        <v>375.95724560000002</v>
      </c>
      <c r="E20" s="21">
        <v>38.336355904551596</v>
      </c>
      <c r="F20" s="21">
        <v>2.5317259231144496</v>
      </c>
      <c r="G20" s="12">
        <f t="shared" si="0"/>
        <v>64.098180723031334</v>
      </c>
      <c r="H20" s="3">
        <v>0</v>
      </c>
      <c r="I20" s="19">
        <v>375.95724560000002</v>
      </c>
      <c r="J20" s="21">
        <v>38.336355904551596</v>
      </c>
      <c r="K20" s="21">
        <v>2.5317259231144496</v>
      </c>
      <c r="L20" s="12">
        <f t="shared" si="1"/>
        <v>64.098180723031334</v>
      </c>
    </row>
    <row r="21" spans="1:12" ht="16.5" x14ac:dyDescent="0.25">
      <c r="A21" s="3" t="s">
        <v>49</v>
      </c>
      <c r="B21" s="20">
        <v>641</v>
      </c>
      <c r="C21" s="3">
        <v>0</v>
      </c>
      <c r="D21" s="19">
        <v>5820.6</v>
      </c>
      <c r="E21" s="21">
        <v>368.22510949380393</v>
      </c>
      <c r="F21" s="21">
        <v>21.174425416236275</v>
      </c>
      <c r="G21" s="12">
        <f t="shared" si="0"/>
        <v>536.0936326656655</v>
      </c>
      <c r="H21" s="3">
        <v>0</v>
      </c>
      <c r="I21" s="19">
        <v>5820.6</v>
      </c>
      <c r="J21" s="21">
        <v>378.88902581934269</v>
      </c>
      <c r="K21" s="21">
        <v>21.56769822191837</v>
      </c>
      <c r="L21" s="12">
        <f t="shared" si="1"/>
        <v>546.05050483019045</v>
      </c>
    </row>
    <row r="22" spans="1:12" ht="16.5" x14ac:dyDescent="0.25">
      <c r="A22" s="3" t="s">
        <v>50</v>
      </c>
      <c r="B22" s="20">
        <v>641</v>
      </c>
      <c r="C22" s="3">
        <v>0</v>
      </c>
      <c r="D22" s="19">
        <v>0</v>
      </c>
      <c r="E22" s="21">
        <v>0</v>
      </c>
      <c r="F22" s="21">
        <v>0</v>
      </c>
      <c r="G22" s="12">
        <f t="shared" si="0"/>
        <v>0</v>
      </c>
      <c r="H22" s="3">
        <v>0</v>
      </c>
      <c r="I22" s="19">
        <v>0</v>
      </c>
      <c r="J22" s="21">
        <v>0</v>
      </c>
      <c r="K22" s="21">
        <v>0</v>
      </c>
      <c r="L22" s="12">
        <f t="shared" si="1"/>
        <v>0</v>
      </c>
    </row>
    <row r="23" spans="1:12" ht="16.5" x14ac:dyDescent="0.25">
      <c r="A23" s="5" t="s">
        <v>51</v>
      </c>
      <c r="B23" s="20">
        <v>641</v>
      </c>
      <c r="C23" s="3">
        <v>0</v>
      </c>
      <c r="D23" s="19">
        <v>270.643125</v>
      </c>
      <c r="E23" s="21">
        <v>0.2992118079790056</v>
      </c>
      <c r="F23" s="21">
        <v>0.2970528765036709</v>
      </c>
      <c r="G23" s="12">
        <f t="shared" si="0"/>
        <v>7.5207781334424704</v>
      </c>
      <c r="H23" s="3">
        <v>0</v>
      </c>
      <c r="I23" s="19">
        <v>270.643125</v>
      </c>
      <c r="J23" s="21">
        <v>0.2992118079790056</v>
      </c>
      <c r="K23" s="21">
        <v>0.2970528765036709</v>
      </c>
      <c r="L23" s="12">
        <f t="shared" si="1"/>
        <v>7.5207781334424704</v>
      </c>
    </row>
    <row r="24" spans="1:12" ht="15" customHeight="1" x14ac:dyDescent="0.25"/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workbookViewId="0"/>
  </sheetViews>
  <sheetFormatPr defaultRowHeight="15.75" x14ac:dyDescent="0.25"/>
  <cols>
    <col min="1" max="1" width="25.125" style="2" customWidth="1"/>
    <col min="2" max="12" width="8.75" style="4" customWidth="1"/>
    <col min="13" max="16384" width="9" style="2"/>
  </cols>
  <sheetData>
    <row r="1" spans="1:12" ht="16.5" x14ac:dyDescent="0.25">
      <c r="A1" s="18" t="s">
        <v>73</v>
      </c>
      <c r="B1" s="11"/>
      <c r="C1" s="11"/>
      <c r="D1" s="11"/>
      <c r="E1" s="11"/>
      <c r="F1" s="11"/>
      <c r="G1" s="11"/>
      <c r="H1" s="11"/>
      <c r="I1" s="11"/>
      <c r="J1" s="11"/>
      <c r="K1" s="30" t="s">
        <v>71</v>
      </c>
      <c r="L1" s="31"/>
    </row>
    <row r="2" spans="1:12" ht="16.5" x14ac:dyDescent="0.25">
      <c r="A2" s="5" t="s">
        <v>52</v>
      </c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53</v>
      </c>
      <c r="B3" s="19">
        <v>1.5492957999999999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54</v>
      </c>
      <c r="B4" s="19">
        <v>12.99166</v>
      </c>
      <c r="C4" s="5" t="s">
        <v>30</v>
      </c>
      <c r="D4" s="3">
        <v>5.4</v>
      </c>
      <c r="E4" s="5" t="s">
        <v>31</v>
      </c>
      <c r="F4" s="3">
        <v>20.100000000000001</v>
      </c>
      <c r="G4" s="5" t="s">
        <v>32</v>
      </c>
      <c r="H4" s="19">
        <v>3.1115235000000001</v>
      </c>
      <c r="I4" s="5"/>
      <c r="J4" s="5"/>
      <c r="K4" s="5"/>
      <c r="L4" s="5"/>
    </row>
    <row r="5" spans="1:12" ht="16.5" x14ac:dyDescent="0.25">
      <c r="A5" s="28" t="s">
        <v>55</v>
      </c>
      <c r="B5" s="28" t="s">
        <v>0</v>
      </c>
      <c r="C5" s="29" t="s">
        <v>58</v>
      </c>
      <c r="D5" s="29"/>
      <c r="E5" s="29"/>
      <c r="F5" s="29"/>
      <c r="G5" s="29"/>
      <c r="H5" s="29" t="s">
        <v>59</v>
      </c>
      <c r="I5" s="29"/>
      <c r="J5" s="29"/>
      <c r="K5" s="29"/>
      <c r="L5" s="29"/>
    </row>
    <row r="6" spans="1:12" x14ac:dyDescent="0.25">
      <c r="A6" s="28"/>
      <c r="B6" s="28"/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</row>
    <row r="7" spans="1:12" ht="16.5" x14ac:dyDescent="0.25">
      <c r="A7" s="5" t="s">
        <v>27</v>
      </c>
      <c r="B7" s="20">
        <v>213</v>
      </c>
      <c r="C7" s="3">
        <v>0</v>
      </c>
      <c r="D7" s="19">
        <v>428.31805780000002</v>
      </c>
      <c r="E7" s="21">
        <v>85.175968725132122</v>
      </c>
      <c r="F7" s="21">
        <v>6.4148590712966422</v>
      </c>
      <c r="G7" s="12">
        <f>F7*SQRT(B7)</f>
        <v>93.621785929767015</v>
      </c>
      <c r="H7" s="3">
        <v>0</v>
      </c>
      <c r="I7" s="19">
        <v>2248.38</v>
      </c>
      <c r="J7" s="21">
        <v>252.86961786916018</v>
      </c>
      <c r="K7" s="21">
        <v>24.909511480527065</v>
      </c>
      <c r="L7" s="12">
        <f>K7*SQRT(B7)</f>
        <v>363.54235151943789</v>
      </c>
    </row>
    <row r="8" spans="1:12" ht="16.5" x14ac:dyDescent="0.25">
      <c r="A8" s="5" t="s">
        <v>28</v>
      </c>
      <c r="B8" s="20">
        <v>213</v>
      </c>
      <c r="C8" s="3">
        <v>0</v>
      </c>
      <c r="D8" s="19">
        <v>738.73227999999995</v>
      </c>
      <c r="E8" s="21">
        <v>39.154863918017092</v>
      </c>
      <c r="F8" s="21">
        <v>10.791569770846971</v>
      </c>
      <c r="G8" s="12">
        <f t="shared" ref="G8:G23" si="0">F8*SQRT(B8)</f>
        <v>157.49777566479909</v>
      </c>
      <c r="H8" s="3">
        <v>0</v>
      </c>
      <c r="I8" s="19">
        <v>738.73227999999995</v>
      </c>
      <c r="J8" s="21">
        <v>38.930107222893739</v>
      </c>
      <c r="K8" s="21">
        <v>10.286203193950829</v>
      </c>
      <c r="L8" s="12">
        <f t="shared" ref="L8:L23" si="1">K8*SQRT(B8)</f>
        <v>150.12219329387318</v>
      </c>
    </row>
    <row r="9" spans="1:12" ht="16.5" x14ac:dyDescent="0.25">
      <c r="A9" s="5" t="s">
        <v>37</v>
      </c>
      <c r="B9" s="20">
        <v>213</v>
      </c>
      <c r="C9" s="3">
        <v>0</v>
      </c>
      <c r="D9" s="19">
        <v>36.814809799999999</v>
      </c>
      <c r="E9" s="21">
        <v>3.0936957288396663</v>
      </c>
      <c r="F9" s="21">
        <v>0.49478490541942682</v>
      </c>
      <c r="G9" s="12">
        <f t="shared" si="0"/>
        <v>7.2211479600119031</v>
      </c>
      <c r="H9" s="3">
        <v>0</v>
      </c>
      <c r="I9" s="19">
        <v>36.814809799999999</v>
      </c>
      <c r="J9" s="21">
        <v>3.0936957288396663</v>
      </c>
      <c r="K9" s="21">
        <v>0.49478490541942682</v>
      </c>
      <c r="L9" s="12">
        <f t="shared" si="1"/>
        <v>7.2211479600119031</v>
      </c>
    </row>
    <row r="10" spans="1:12" ht="16.5" x14ac:dyDescent="0.25">
      <c r="A10" s="5" t="s">
        <v>38</v>
      </c>
      <c r="B10" s="20">
        <v>213</v>
      </c>
      <c r="C10" s="3">
        <v>0</v>
      </c>
      <c r="D10" s="19">
        <v>141.86287440000001</v>
      </c>
      <c r="E10" s="21">
        <v>5.0081582118106462</v>
      </c>
      <c r="F10" s="21">
        <v>1.5762091977626858</v>
      </c>
      <c r="G10" s="12">
        <f t="shared" si="0"/>
        <v>23.004015903289361</v>
      </c>
      <c r="H10" s="3">
        <v>0</v>
      </c>
      <c r="I10" s="19">
        <v>106.39715579999999</v>
      </c>
      <c r="J10" s="21">
        <v>4.1495677690594892</v>
      </c>
      <c r="K10" s="21">
        <v>1.3040583513073862</v>
      </c>
      <c r="L10" s="12">
        <f t="shared" si="1"/>
        <v>19.032105062496282</v>
      </c>
    </row>
    <row r="11" spans="1:12" ht="16.5" x14ac:dyDescent="0.25">
      <c r="A11" s="5" t="s">
        <v>39</v>
      </c>
      <c r="B11" s="20">
        <v>213</v>
      </c>
      <c r="C11" s="3">
        <v>0</v>
      </c>
      <c r="D11" s="19">
        <v>201.2611502</v>
      </c>
      <c r="E11" s="21">
        <v>22.569500277616836</v>
      </c>
      <c r="F11" s="21">
        <v>3.5327301584375266</v>
      </c>
      <c r="G11" s="12">
        <f t="shared" si="0"/>
        <v>51.558499253829609</v>
      </c>
      <c r="H11" s="3">
        <v>0</v>
      </c>
      <c r="I11" s="19">
        <v>201.2611502</v>
      </c>
      <c r="J11" s="21">
        <v>19.040456352590606</v>
      </c>
      <c r="K11" s="21">
        <v>2.9506051687787078</v>
      </c>
      <c r="L11" s="12">
        <f t="shared" si="1"/>
        <v>43.062664729566286</v>
      </c>
    </row>
    <row r="12" spans="1:12" ht="16.5" x14ac:dyDescent="0.25">
      <c r="A12" s="5" t="s">
        <v>40</v>
      </c>
      <c r="B12" s="20">
        <v>213</v>
      </c>
      <c r="C12" s="3">
        <v>0</v>
      </c>
      <c r="D12" s="19">
        <v>284.49734110000003</v>
      </c>
      <c r="E12" s="21">
        <v>20.667605941564741</v>
      </c>
      <c r="F12" s="21">
        <v>2.9392428434782709</v>
      </c>
      <c r="G12" s="12">
        <f t="shared" si="0"/>
        <v>42.896837051184129</v>
      </c>
      <c r="H12" s="3">
        <v>0</v>
      </c>
      <c r="I12" s="19">
        <v>246.78964999999999</v>
      </c>
      <c r="J12" s="21">
        <v>17.635959651472426</v>
      </c>
      <c r="K12" s="21">
        <v>2.5788063354956745</v>
      </c>
      <c r="L12" s="12">
        <f t="shared" si="1"/>
        <v>37.63643939995427</v>
      </c>
    </row>
    <row r="13" spans="1:12" ht="16.5" x14ac:dyDescent="0.25">
      <c r="A13" s="5" t="s">
        <v>41</v>
      </c>
      <c r="B13" s="20">
        <v>213</v>
      </c>
      <c r="C13" s="3">
        <v>0</v>
      </c>
      <c r="D13" s="19">
        <v>267.74836269999997</v>
      </c>
      <c r="E13" s="21">
        <v>17.364619790627131</v>
      </c>
      <c r="F13" s="21">
        <v>2.68798602847267</v>
      </c>
      <c r="G13" s="12">
        <f t="shared" si="0"/>
        <v>39.229864560221095</v>
      </c>
      <c r="H13" s="3">
        <v>0</v>
      </c>
      <c r="I13" s="19">
        <v>267.74836269999997</v>
      </c>
      <c r="J13" s="21">
        <v>15.921903822538637</v>
      </c>
      <c r="K13" s="21">
        <v>2.4752871208565828</v>
      </c>
      <c r="L13" s="12">
        <f t="shared" si="1"/>
        <v>36.125626201278699</v>
      </c>
    </row>
    <row r="14" spans="1:12" ht="16.5" x14ac:dyDescent="0.25">
      <c r="A14" s="5" t="s">
        <v>42</v>
      </c>
      <c r="B14" s="20">
        <v>213</v>
      </c>
      <c r="C14" s="3">
        <v>0</v>
      </c>
      <c r="D14" s="19">
        <v>1825.18</v>
      </c>
      <c r="E14" s="21">
        <v>88.588332365561186</v>
      </c>
      <c r="F14" s="21">
        <v>21.165851829441063</v>
      </c>
      <c r="G14" s="12">
        <f t="shared" si="0"/>
        <v>308.90543766794849</v>
      </c>
      <c r="H14" s="3">
        <v>0</v>
      </c>
      <c r="I14" s="19">
        <v>1825.18</v>
      </c>
      <c r="J14" s="21">
        <v>88.588332365561186</v>
      </c>
      <c r="K14" s="21">
        <v>21.165851829441063</v>
      </c>
      <c r="L14" s="12">
        <f t="shared" si="1"/>
        <v>308.90543766794849</v>
      </c>
    </row>
    <row r="15" spans="1:12" ht="16.5" x14ac:dyDescent="0.25">
      <c r="A15" s="5" t="s">
        <v>43</v>
      </c>
      <c r="B15" s="20">
        <v>213</v>
      </c>
      <c r="C15" s="3">
        <v>0</v>
      </c>
      <c r="D15" s="19">
        <v>414.59507009999999</v>
      </c>
      <c r="E15" s="21">
        <v>50.323422145176067</v>
      </c>
      <c r="F15" s="21">
        <v>6.9712936421097513</v>
      </c>
      <c r="G15" s="12">
        <f t="shared" si="0"/>
        <v>101.74268113472696</v>
      </c>
      <c r="H15" s="3">
        <v>0</v>
      </c>
      <c r="I15" s="19">
        <v>414.59507009999999</v>
      </c>
      <c r="J15" s="21">
        <v>50.323422145176067</v>
      </c>
      <c r="K15" s="21">
        <v>6.9712936421097513</v>
      </c>
      <c r="L15" s="12">
        <f t="shared" si="1"/>
        <v>101.74268113472696</v>
      </c>
    </row>
    <row r="16" spans="1:12" ht="16.5" x14ac:dyDescent="0.25">
      <c r="A16" s="5" t="s">
        <v>44</v>
      </c>
      <c r="B16" s="20">
        <v>213</v>
      </c>
      <c r="C16" s="3">
        <v>0</v>
      </c>
      <c r="D16" s="19">
        <v>523.69250820000002</v>
      </c>
      <c r="E16" s="21">
        <v>67.214328966934644</v>
      </c>
      <c r="F16" s="21">
        <v>8.2634743519720573</v>
      </c>
      <c r="G16" s="12">
        <f t="shared" si="0"/>
        <v>120.60143772730946</v>
      </c>
      <c r="H16" s="3">
        <v>0</v>
      </c>
      <c r="I16" s="19">
        <v>468.96929699999998</v>
      </c>
      <c r="J16" s="21">
        <v>63.990834507057947</v>
      </c>
      <c r="K16" s="21">
        <v>7.5277356151927597</v>
      </c>
      <c r="L16" s="12">
        <f t="shared" si="1"/>
        <v>109.86368437225944</v>
      </c>
    </row>
    <row r="17" spans="1:12" ht="16.5" x14ac:dyDescent="0.25">
      <c r="A17" s="5" t="s">
        <v>45</v>
      </c>
      <c r="B17" s="20">
        <v>213</v>
      </c>
      <c r="C17" s="3">
        <v>0</v>
      </c>
      <c r="D17" s="19">
        <v>869.01198910000005</v>
      </c>
      <c r="E17" s="21">
        <v>28.862623577553478</v>
      </c>
      <c r="F17" s="21">
        <v>4.9209364390169137</v>
      </c>
      <c r="G17" s="12">
        <f t="shared" si="0"/>
        <v>71.818702912597004</v>
      </c>
      <c r="H17" s="3">
        <v>0</v>
      </c>
      <c r="I17" s="19">
        <v>869.01198910000005</v>
      </c>
      <c r="J17" s="21">
        <v>28.862623577553478</v>
      </c>
      <c r="K17" s="21">
        <v>4.9209364390169137</v>
      </c>
      <c r="L17" s="12">
        <f t="shared" si="1"/>
        <v>71.818702912597004</v>
      </c>
    </row>
    <row r="18" spans="1:12" ht="16.5" x14ac:dyDescent="0.25">
      <c r="A18" s="5" t="s">
        <v>46</v>
      </c>
      <c r="B18" s="20">
        <v>213</v>
      </c>
      <c r="C18" s="3">
        <v>0</v>
      </c>
      <c r="D18" s="19">
        <v>2880.5</v>
      </c>
      <c r="E18" s="21">
        <v>569.91987551222724</v>
      </c>
      <c r="F18" s="21">
        <v>23.244705169315285</v>
      </c>
      <c r="G18" s="12">
        <f t="shared" si="0"/>
        <v>339.24530331455975</v>
      </c>
      <c r="H18" s="3">
        <v>0</v>
      </c>
      <c r="I18" s="19">
        <v>2880.5</v>
      </c>
      <c r="J18" s="21">
        <v>569.91987551222724</v>
      </c>
      <c r="K18" s="21">
        <v>23.244705169315285</v>
      </c>
      <c r="L18" s="12">
        <f t="shared" si="1"/>
        <v>339.24530331455975</v>
      </c>
    </row>
    <row r="19" spans="1:12" ht="16.5" x14ac:dyDescent="0.25">
      <c r="A19" s="5" t="s">
        <v>47</v>
      </c>
      <c r="B19" s="20">
        <v>213</v>
      </c>
      <c r="C19" s="3">
        <v>0</v>
      </c>
      <c r="D19" s="19">
        <v>4.7351460000000003</v>
      </c>
      <c r="E19" s="21">
        <v>0.27694383524457061</v>
      </c>
      <c r="F19" s="21">
        <v>7.1448634139644404E-2</v>
      </c>
      <c r="G19" s="12">
        <f t="shared" si="0"/>
        <v>1.0427584855802525</v>
      </c>
      <c r="H19" s="3">
        <v>0</v>
      </c>
      <c r="I19" s="19">
        <v>4.7351460000000003</v>
      </c>
      <c r="J19" s="21">
        <v>0.27694383524457061</v>
      </c>
      <c r="K19" s="21">
        <v>7.1448634139644404E-2</v>
      </c>
      <c r="L19" s="12">
        <f t="shared" si="1"/>
        <v>1.0427584855802525</v>
      </c>
    </row>
    <row r="20" spans="1:12" ht="16.5" x14ac:dyDescent="0.25">
      <c r="A20" s="5" t="s">
        <v>48</v>
      </c>
      <c r="B20" s="20">
        <v>213</v>
      </c>
      <c r="C20" s="3">
        <v>0</v>
      </c>
      <c r="D20" s="19">
        <v>230.7790602</v>
      </c>
      <c r="E20" s="21">
        <v>9.080810067811953</v>
      </c>
      <c r="F20" s="21">
        <v>1.622296250510332</v>
      </c>
      <c r="G20" s="12">
        <f t="shared" si="0"/>
        <v>23.676634294203112</v>
      </c>
      <c r="H20" s="3">
        <v>0</v>
      </c>
      <c r="I20" s="19">
        <v>230.7790602</v>
      </c>
      <c r="J20" s="21">
        <v>9.080810067811953</v>
      </c>
      <c r="K20" s="21">
        <v>1.622296250510332</v>
      </c>
      <c r="L20" s="12">
        <f t="shared" si="1"/>
        <v>23.676634294203112</v>
      </c>
    </row>
    <row r="21" spans="1:12" ht="16.5" x14ac:dyDescent="0.25">
      <c r="A21" s="3" t="s">
        <v>49</v>
      </c>
      <c r="B21" s="20">
        <v>213</v>
      </c>
      <c r="C21" s="3">
        <v>0</v>
      </c>
      <c r="D21" s="19">
        <v>1163.2</v>
      </c>
      <c r="E21" s="21">
        <v>120.11809889783892</v>
      </c>
      <c r="F21" s="21">
        <v>13.270518669444119</v>
      </c>
      <c r="G21" s="12">
        <f t="shared" si="0"/>
        <v>193.6768437527879</v>
      </c>
      <c r="H21" s="3">
        <v>0</v>
      </c>
      <c r="I21" s="19">
        <v>1163.2</v>
      </c>
      <c r="J21" s="21">
        <v>121.34650327323006</v>
      </c>
      <c r="K21" s="21">
        <v>13.284529347881408</v>
      </c>
      <c r="L21" s="12">
        <f t="shared" si="1"/>
        <v>193.88132287271995</v>
      </c>
    </row>
    <row r="22" spans="1:12" ht="16.5" x14ac:dyDescent="0.25">
      <c r="A22" s="3" t="s">
        <v>50</v>
      </c>
      <c r="B22" s="20">
        <v>213</v>
      </c>
      <c r="C22" s="3">
        <v>0</v>
      </c>
      <c r="D22" s="19">
        <v>679.11637029999997</v>
      </c>
      <c r="E22" s="21">
        <v>95.693419500995617</v>
      </c>
      <c r="F22" s="21">
        <v>10.053776133635537</v>
      </c>
      <c r="G22" s="12">
        <f t="shared" si="0"/>
        <v>146.73003202528199</v>
      </c>
      <c r="H22" s="3">
        <v>0</v>
      </c>
      <c r="I22" s="19">
        <v>1910.97</v>
      </c>
      <c r="J22" s="21">
        <v>159.89165833344595</v>
      </c>
      <c r="K22" s="21">
        <v>23.40804574926128</v>
      </c>
      <c r="L22" s="12">
        <f t="shared" si="1"/>
        <v>341.62918059687968</v>
      </c>
    </row>
    <row r="23" spans="1:12" ht="16.5" x14ac:dyDescent="0.25">
      <c r="A23" s="5" t="s">
        <v>51</v>
      </c>
      <c r="B23" s="20">
        <v>213</v>
      </c>
      <c r="C23" s="3">
        <v>0</v>
      </c>
      <c r="D23" s="19">
        <v>174.6730656</v>
      </c>
      <c r="E23" s="21">
        <v>1.8135436937014013</v>
      </c>
      <c r="F23" s="21">
        <v>1.3809818667158882</v>
      </c>
      <c r="G23" s="12">
        <f t="shared" si="0"/>
        <v>20.15476680962087</v>
      </c>
      <c r="H23" s="3">
        <v>0</v>
      </c>
      <c r="I23" s="19">
        <v>174.6730656</v>
      </c>
      <c r="J23" s="21">
        <v>1.8135436937014013</v>
      </c>
      <c r="K23" s="21">
        <v>1.3809818667158882</v>
      </c>
      <c r="L23" s="12">
        <f t="shared" si="1"/>
        <v>20.15476680962087</v>
      </c>
    </row>
    <row r="24" spans="1:12" x14ac:dyDescent="0.25">
      <c r="H24" s="6"/>
      <c r="I24" s="6"/>
    </row>
    <row r="28" spans="1:12" x14ac:dyDescent="0.25">
      <c r="E28" s="2"/>
      <c r="F28" s="2"/>
    </row>
    <row r="29" spans="1:12" x14ac:dyDescent="0.25">
      <c r="E29" s="2"/>
      <c r="F29" s="2"/>
    </row>
    <row r="30" spans="1:12" x14ac:dyDescent="0.25">
      <c r="E30" s="2"/>
      <c r="F30" s="2"/>
    </row>
    <row r="31" spans="1:12" x14ac:dyDescent="0.25">
      <c r="E31" s="2"/>
      <c r="F31" s="2"/>
    </row>
    <row r="32" spans="1:12" x14ac:dyDescent="0.25">
      <c r="E32" s="2"/>
      <c r="F32" s="2"/>
    </row>
    <row r="33" spans="5:6" x14ac:dyDescent="0.25">
      <c r="E33" s="2"/>
      <c r="F33" s="2"/>
    </row>
    <row r="34" spans="5:6" x14ac:dyDescent="0.25">
      <c r="E34" s="2"/>
      <c r="F34" s="2"/>
    </row>
    <row r="35" spans="5:6" x14ac:dyDescent="0.25">
      <c r="E35" s="2"/>
      <c r="F35" s="2"/>
    </row>
    <row r="36" spans="5:6" x14ac:dyDescent="0.25">
      <c r="E36" s="2"/>
      <c r="F36" s="2"/>
    </row>
    <row r="37" spans="5:6" x14ac:dyDescent="0.25">
      <c r="E37" s="2"/>
      <c r="F37" s="2"/>
    </row>
    <row r="38" spans="5:6" x14ac:dyDescent="0.25">
      <c r="E38" s="2"/>
      <c r="F38" s="2"/>
    </row>
    <row r="39" spans="5:6" x14ac:dyDescent="0.25">
      <c r="E39" s="2"/>
      <c r="F39" s="2"/>
    </row>
    <row r="40" spans="5:6" x14ac:dyDescent="0.25">
      <c r="E40" s="2"/>
      <c r="F40" s="2"/>
    </row>
    <row r="41" spans="5:6" x14ac:dyDescent="0.25">
      <c r="E41" s="2"/>
      <c r="F41" s="2"/>
    </row>
    <row r="42" spans="5:6" x14ac:dyDescent="0.25">
      <c r="E42" s="2"/>
      <c r="F42" s="2"/>
    </row>
    <row r="43" spans="5:6" x14ac:dyDescent="0.25">
      <c r="E43" s="2"/>
      <c r="F43" s="2"/>
    </row>
    <row r="44" spans="5:6" x14ac:dyDescent="0.25">
      <c r="E44" s="2"/>
      <c r="F44" s="2"/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/>
  </sheetViews>
  <sheetFormatPr defaultRowHeight="15.75" x14ac:dyDescent="0.25"/>
  <cols>
    <col min="1" max="1" width="25.125" style="10" customWidth="1"/>
    <col min="2" max="12" width="8.75" style="10" customWidth="1"/>
    <col min="13" max="256" width="9" style="10"/>
    <col min="257" max="257" width="25.625" style="10" customWidth="1"/>
    <col min="258" max="259" width="9" style="10"/>
    <col min="260" max="261" width="9.5" style="10" bestFit="1" customWidth="1"/>
    <col min="262" max="262" width="9.125" style="10" bestFit="1" customWidth="1"/>
    <col min="263" max="512" width="9" style="10"/>
    <col min="513" max="513" width="25.625" style="10" customWidth="1"/>
    <col min="514" max="515" width="9" style="10"/>
    <col min="516" max="517" width="9.5" style="10" bestFit="1" customWidth="1"/>
    <col min="518" max="518" width="9.125" style="10" bestFit="1" customWidth="1"/>
    <col min="519" max="768" width="9" style="10"/>
    <col min="769" max="769" width="25.625" style="10" customWidth="1"/>
    <col min="770" max="771" width="9" style="10"/>
    <col min="772" max="773" width="9.5" style="10" bestFit="1" customWidth="1"/>
    <col min="774" max="774" width="9.125" style="10" bestFit="1" customWidth="1"/>
    <col min="775" max="1024" width="9" style="10"/>
    <col min="1025" max="1025" width="25.625" style="10" customWidth="1"/>
    <col min="1026" max="1027" width="9" style="10"/>
    <col min="1028" max="1029" width="9.5" style="10" bestFit="1" customWidth="1"/>
    <col min="1030" max="1030" width="9.125" style="10" bestFit="1" customWidth="1"/>
    <col min="1031" max="1280" width="9" style="10"/>
    <col min="1281" max="1281" width="25.625" style="10" customWidth="1"/>
    <col min="1282" max="1283" width="9" style="10"/>
    <col min="1284" max="1285" width="9.5" style="10" bestFit="1" customWidth="1"/>
    <col min="1286" max="1286" width="9.125" style="10" bestFit="1" customWidth="1"/>
    <col min="1287" max="1536" width="9" style="10"/>
    <col min="1537" max="1537" width="25.625" style="10" customWidth="1"/>
    <col min="1538" max="1539" width="9" style="10"/>
    <col min="1540" max="1541" width="9.5" style="10" bestFit="1" customWidth="1"/>
    <col min="1542" max="1542" width="9.125" style="10" bestFit="1" customWidth="1"/>
    <col min="1543" max="1792" width="9" style="10"/>
    <col min="1793" max="1793" width="25.625" style="10" customWidth="1"/>
    <col min="1794" max="1795" width="9" style="10"/>
    <col min="1796" max="1797" width="9.5" style="10" bestFit="1" customWidth="1"/>
    <col min="1798" max="1798" width="9.125" style="10" bestFit="1" customWidth="1"/>
    <col min="1799" max="2048" width="9" style="10"/>
    <col min="2049" max="2049" width="25.625" style="10" customWidth="1"/>
    <col min="2050" max="2051" width="9" style="10"/>
    <col min="2052" max="2053" width="9.5" style="10" bestFit="1" customWidth="1"/>
    <col min="2054" max="2054" width="9.125" style="10" bestFit="1" customWidth="1"/>
    <col min="2055" max="2304" width="9" style="10"/>
    <col min="2305" max="2305" width="25.625" style="10" customWidth="1"/>
    <col min="2306" max="2307" width="9" style="10"/>
    <col min="2308" max="2309" width="9.5" style="10" bestFit="1" customWidth="1"/>
    <col min="2310" max="2310" width="9.125" style="10" bestFit="1" customWidth="1"/>
    <col min="2311" max="2560" width="9" style="10"/>
    <col min="2561" max="2561" width="25.625" style="10" customWidth="1"/>
    <col min="2562" max="2563" width="9" style="10"/>
    <col min="2564" max="2565" width="9.5" style="10" bestFit="1" customWidth="1"/>
    <col min="2566" max="2566" width="9.125" style="10" bestFit="1" customWidth="1"/>
    <col min="2567" max="2816" width="9" style="10"/>
    <col min="2817" max="2817" width="25.625" style="10" customWidth="1"/>
    <col min="2818" max="2819" width="9" style="10"/>
    <col min="2820" max="2821" width="9.5" style="10" bestFit="1" customWidth="1"/>
    <col min="2822" max="2822" width="9.125" style="10" bestFit="1" customWidth="1"/>
    <col min="2823" max="3072" width="9" style="10"/>
    <col min="3073" max="3073" width="25.625" style="10" customWidth="1"/>
    <col min="3074" max="3075" width="9" style="10"/>
    <col min="3076" max="3077" width="9.5" style="10" bestFit="1" customWidth="1"/>
    <col min="3078" max="3078" width="9.125" style="10" bestFit="1" customWidth="1"/>
    <col min="3079" max="3328" width="9" style="10"/>
    <col min="3329" max="3329" width="25.625" style="10" customWidth="1"/>
    <col min="3330" max="3331" width="9" style="10"/>
    <col min="3332" max="3333" width="9.5" style="10" bestFit="1" customWidth="1"/>
    <col min="3334" max="3334" width="9.125" style="10" bestFit="1" customWidth="1"/>
    <col min="3335" max="3584" width="9" style="10"/>
    <col min="3585" max="3585" width="25.625" style="10" customWidth="1"/>
    <col min="3586" max="3587" width="9" style="10"/>
    <col min="3588" max="3589" width="9.5" style="10" bestFit="1" customWidth="1"/>
    <col min="3590" max="3590" width="9.125" style="10" bestFit="1" customWidth="1"/>
    <col min="3591" max="3840" width="9" style="10"/>
    <col min="3841" max="3841" width="25.625" style="10" customWidth="1"/>
    <col min="3842" max="3843" width="9" style="10"/>
    <col min="3844" max="3845" width="9.5" style="10" bestFit="1" customWidth="1"/>
    <col min="3846" max="3846" width="9.125" style="10" bestFit="1" customWidth="1"/>
    <col min="3847" max="4096" width="9" style="10"/>
    <col min="4097" max="4097" width="25.625" style="10" customWidth="1"/>
    <col min="4098" max="4099" width="9" style="10"/>
    <col min="4100" max="4101" width="9.5" style="10" bestFit="1" customWidth="1"/>
    <col min="4102" max="4102" width="9.125" style="10" bestFit="1" customWidth="1"/>
    <col min="4103" max="4352" width="9" style="10"/>
    <col min="4353" max="4353" width="25.625" style="10" customWidth="1"/>
    <col min="4354" max="4355" width="9" style="10"/>
    <col min="4356" max="4357" width="9.5" style="10" bestFit="1" customWidth="1"/>
    <col min="4358" max="4358" width="9.125" style="10" bestFit="1" customWidth="1"/>
    <col min="4359" max="4608" width="9" style="10"/>
    <col min="4609" max="4609" width="25.625" style="10" customWidth="1"/>
    <col min="4610" max="4611" width="9" style="10"/>
    <col min="4612" max="4613" width="9.5" style="10" bestFit="1" customWidth="1"/>
    <col min="4614" max="4614" width="9.125" style="10" bestFit="1" customWidth="1"/>
    <col min="4615" max="4864" width="9" style="10"/>
    <col min="4865" max="4865" width="25.625" style="10" customWidth="1"/>
    <col min="4866" max="4867" width="9" style="10"/>
    <col min="4868" max="4869" width="9.5" style="10" bestFit="1" customWidth="1"/>
    <col min="4870" max="4870" width="9.125" style="10" bestFit="1" customWidth="1"/>
    <col min="4871" max="5120" width="9" style="10"/>
    <col min="5121" max="5121" width="25.625" style="10" customWidth="1"/>
    <col min="5122" max="5123" width="9" style="10"/>
    <col min="5124" max="5125" width="9.5" style="10" bestFit="1" customWidth="1"/>
    <col min="5126" max="5126" width="9.125" style="10" bestFit="1" customWidth="1"/>
    <col min="5127" max="5376" width="9" style="10"/>
    <col min="5377" max="5377" width="25.625" style="10" customWidth="1"/>
    <col min="5378" max="5379" width="9" style="10"/>
    <col min="5380" max="5381" width="9.5" style="10" bestFit="1" customWidth="1"/>
    <col min="5382" max="5382" width="9.125" style="10" bestFit="1" customWidth="1"/>
    <col min="5383" max="5632" width="9" style="10"/>
    <col min="5633" max="5633" width="25.625" style="10" customWidth="1"/>
    <col min="5634" max="5635" width="9" style="10"/>
    <col min="5636" max="5637" width="9.5" style="10" bestFit="1" customWidth="1"/>
    <col min="5638" max="5638" width="9.125" style="10" bestFit="1" customWidth="1"/>
    <col min="5639" max="5888" width="9" style="10"/>
    <col min="5889" max="5889" width="25.625" style="10" customWidth="1"/>
    <col min="5890" max="5891" width="9" style="10"/>
    <col min="5892" max="5893" width="9.5" style="10" bestFit="1" customWidth="1"/>
    <col min="5894" max="5894" width="9.125" style="10" bestFit="1" customWidth="1"/>
    <col min="5895" max="6144" width="9" style="10"/>
    <col min="6145" max="6145" width="25.625" style="10" customWidth="1"/>
    <col min="6146" max="6147" width="9" style="10"/>
    <col min="6148" max="6149" width="9.5" style="10" bestFit="1" customWidth="1"/>
    <col min="6150" max="6150" width="9.125" style="10" bestFit="1" customWidth="1"/>
    <col min="6151" max="6400" width="9" style="10"/>
    <col min="6401" max="6401" width="25.625" style="10" customWidth="1"/>
    <col min="6402" max="6403" width="9" style="10"/>
    <col min="6404" max="6405" width="9.5" style="10" bestFit="1" customWidth="1"/>
    <col min="6406" max="6406" width="9.125" style="10" bestFit="1" customWidth="1"/>
    <col min="6407" max="6656" width="9" style="10"/>
    <col min="6657" max="6657" width="25.625" style="10" customWidth="1"/>
    <col min="6658" max="6659" width="9" style="10"/>
    <col min="6660" max="6661" width="9.5" style="10" bestFit="1" customWidth="1"/>
    <col min="6662" max="6662" width="9.125" style="10" bestFit="1" customWidth="1"/>
    <col min="6663" max="6912" width="9" style="10"/>
    <col min="6913" max="6913" width="25.625" style="10" customWidth="1"/>
    <col min="6914" max="6915" width="9" style="10"/>
    <col min="6916" max="6917" width="9.5" style="10" bestFit="1" customWidth="1"/>
    <col min="6918" max="6918" width="9.125" style="10" bestFit="1" customWidth="1"/>
    <col min="6919" max="7168" width="9" style="10"/>
    <col min="7169" max="7169" width="25.625" style="10" customWidth="1"/>
    <col min="7170" max="7171" width="9" style="10"/>
    <col min="7172" max="7173" width="9.5" style="10" bestFit="1" customWidth="1"/>
    <col min="7174" max="7174" width="9.125" style="10" bestFit="1" customWidth="1"/>
    <col min="7175" max="7424" width="9" style="10"/>
    <col min="7425" max="7425" width="25.625" style="10" customWidth="1"/>
    <col min="7426" max="7427" width="9" style="10"/>
    <col min="7428" max="7429" width="9.5" style="10" bestFit="1" customWidth="1"/>
    <col min="7430" max="7430" width="9.125" style="10" bestFit="1" customWidth="1"/>
    <col min="7431" max="7680" width="9" style="10"/>
    <col min="7681" max="7681" width="25.625" style="10" customWidth="1"/>
    <col min="7682" max="7683" width="9" style="10"/>
    <col min="7684" max="7685" width="9.5" style="10" bestFit="1" customWidth="1"/>
    <col min="7686" max="7686" width="9.125" style="10" bestFit="1" customWidth="1"/>
    <col min="7687" max="7936" width="9" style="10"/>
    <col min="7937" max="7937" width="25.625" style="10" customWidth="1"/>
    <col min="7938" max="7939" width="9" style="10"/>
    <col min="7940" max="7941" width="9.5" style="10" bestFit="1" customWidth="1"/>
    <col min="7942" max="7942" width="9.125" style="10" bestFit="1" customWidth="1"/>
    <col min="7943" max="8192" width="9" style="10"/>
    <col min="8193" max="8193" width="25.625" style="10" customWidth="1"/>
    <col min="8194" max="8195" width="9" style="10"/>
    <col min="8196" max="8197" width="9.5" style="10" bestFit="1" customWidth="1"/>
    <col min="8198" max="8198" width="9.125" style="10" bestFit="1" customWidth="1"/>
    <col min="8199" max="8448" width="9" style="10"/>
    <col min="8449" max="8449" width="25.625" style="10" customWidth="1"/>
    <col min="8450" max="8451" width="9" style="10"/>
    <col min="8452" max="8453" width="9.5" style="10" bestFit="1" customWidth="1"/>
    <col min="8454" max="8454" width="9.125" style="10" bestFit="1" customWidth="1"/>
    <col min="8455" max="8704" width="9" style="10"/>
    <col min="8705" max="8705" width="25.625" style="10" customWidth="1"/>
    <col min="8706" max="8707" width="9" style="10"/>
    <col min="8708" max="8709" width="9.5" style="10" bestFit="1" customWidth="1"/>
    <col min="8710" max="8710" width="9.125" style="10" bestFit="1" customWidth="1"/>
    <col min="8711" max="8960" width="9" style="10"/>
    <col min="8961" max="8961" width="25.625" style="10" customWidth="1"/>
    <col min="8962" max="8963" width="9" style="10"/>
    <col min="8964" max="8965" width="9.5" style="10" bestFit="1" customWidth="1"/>
    <col min="8966" max="8966" width="9.125" style="10" bestFit="1" customWidth="1"/>
    <col min="8967" max="9216" width="9" style="10"/>
    <col min="9217" max="9217" width="25.625" style="10" customWidth="1"/>
    <col min="9218" max="9219" width="9" style="10"/>
    <col min="9220" max="9221" width="9.5" style="10" bestFit="1" customWidth="1"/>
    <col min="9222" max="9222" width="9.125" style="10" bestFit="1" customWidth="1"/>
    <col min="9223" max="9472" width="9" style="10"/>
    <col min="9473" max="9473" width="25.625" style="10" customWidth="1"/>
    <col min="9474" max="9475" width="9" style="10"/>
    <col min="9476" max="9477" width="9.5" style="10" bestFit="1" customWidth="1"/>
    <col min="9478" max="9478" width="9.125" style="10" bestFit="1" customWidth="1"/>
    <col min="9479" max="9728" width="9" style="10"/>
    <col min="9729" max="9729" width="25.625" style="10" customWidth="1"/>
    <col min="9730" max="9731" width="9" style="10"/>
    <col min="9732" max="9733" width="9.5" style="10" bestFit="1" customWidth="1"/>
    <col min="9734" max="9734" width="9.125" style="10" bestFit="1" customWidth="1"/>
    <col min="9735" max="9984" width="9" style="10"/>
    <col min="9985" max="9985" width="25.625" style="10" customWidth="1"/>
    <col min="9986" max="9987" width="9" style="10"/>
    <col min="9988" max="9989" width="9.5" style="10" bestFit="1" customWidth="1"/>
    <col min="9990" max="9990" width="9.125" style="10" bestFit="1" customWidth="1"/>
    <col min="9991" max="10240" width="9" style="10"/>
    <col min="10241" max="10241" width="25.625" style="10" customWidth="1"/>
    <col min="10242" max="10243" width="9" style="10"/>
    <col min="10244" max="10245" width="9.5" style="10" bestFit="1" customWidth="1"/>
    <col min="10246" max="10246" width="9.125" style="10" bestFit="1" customWidth="1"/>
    <col min="10247" max="10496" width="9" style="10"/>
    <col min="10497" max="10497" width="25.625" style="10" customWidth="1"/>
    <col min="10498" max="10499" width="9" style="10"/>
    <col min="10500" max="10501" width="9.5" style="10" bestFit="1" customWidth="1"/>
    <col min="10502" max="10502" width="9.125" style="10" bestFit="1" customWidth="1"/>
    <col min="10503" max="10752" width="9" style="10"/>
    <col min="10753" max="10753" width="25.625" style="10" customWidth="1"/>
    <col min="10754" max="10755" width="9" style="10"/>
    <col min="10756" max="10757" width="9.5" style="10" bestFit="1" customWidth="1"/>
    <col min="10758" max="10758" width="9.125" style="10" bestFit="1" customWidth="1"/>
    <col min="10759" max="11008" width="9" style="10"/>
    <col min="11009" max="11009" width="25.625" style="10" customWidth="1"/>
    <col min="11010" max="11011" width="9" style="10"/>
    <col min="11012" max="11013" width="9.5" style="10" bestFit="1" customWidth="1"/>
    <col min="11014" max="11014" width="9.125" style="10" bestFit="1" customWidth="1"/>
    <col min="11015" max="11264" width="9" style="10"/>
    <col min="11265" max="11265" width="25.625" style="10" customWidth="1"/>
    <col min="11266" max="11267" width="9" style="10"/>
    <col min="11268" max="11269" width="9.5" style="10" bestFit="1" customWidth="1"/>
    <col min="11270" max="11270" width="9.125" style="10" bestFit="1" customWidth="1"/>
    <col min="11271" max="11520" width="9" style="10"/>
    <col min="11521" max="11521" width="25.625" style="10" customWidth="1"/>
    <col min="11522" max="11523" width="9" style="10"/>
    <col min="11524" max="11525" width="9.5" style="10" bestFit="1" customWidth="1"/>
    <col min="11526" max="11526" width="9.125" style="10" bestFit="1" customWidth="1"/>
    <col min="11527" max="11776" width="9" style="10"/>
    <col min="11777" max="11777" width="25.625" style="10" customWidth="1"/>
    <col min="11778" max="11779" width="9" style="10"/>
    <col min="11780" max="11781" width="9.5" style="10" bestFit="1" customWidth="1"/>
    <col min="11782" max="11782" width="9.125" style="10" bestFit="1" customWidth="1"/>
    <col min="11783" max="12032" width="9" style="10"/>
    <col min="12033" max="12033" width="25.625" style="10" customWidth="1"/>
    <col min="12034" max="12035" width="9" style="10"/>
    <col min="12036" max="12037" width="9.5" style="10" bestFit="1" customWidth="1"/>
    <col min="12038" max="12038" width="9.125" style="10" bestFit="1" customWidth="1"/>
    <col min="12039" max="12288" width="9" style="10"/>
    <col min="12289" max="12289" width="25.625" style="10" customWidth="1"/>
    <col min="12290" max="12291" width="9" style="10"/>
    <col min="12292" max="12293" width="9.5" style="10" bestFit="1" customWidth="1"/>
    <col min="12294" max="12294" width="9.125" style="10" bestFit="1" customWidth="1"/>
    <col min="12295" max="12544" width="9" style="10"/>
    <col min="12545" max="12545" width="25.625" style="10" customWidth="1"/>
    <col min="12546" max="12547" width="9" style="10"/>
    <col min="12548" max="12549" width="9.5" style="10" bestFit="1" customWidth="1"/>
    <col min="12550" max="12550" width="9.125" style="10" bestFit="1" customWidth="1"/>
    <col min="12551" max="12800" width="9" style="10"/>
    <col min="12801" max="12801" width="25.625" style="10" customWidth="1"/>
    <col min="12802" max="12803" width="9" style="10"/>
    <col min="12804" max="12805" width="9.5" style="10" bestFit="1" customWidth="1"/>
    <col min="12806" max="12806" width="9.125" style="10" bestFit="1" customWidth="1"/>
    <col min="12807" max="13056" width="9" style="10"/>
    <col min="13057" max="13057" width="25.625" style="10" customWidth="1"/>
    <col min="13058" max="13059" width="9" style="10"/>
    <col min="13060" max="13061" width="9.5" style="10" bestFit="1" customWidth="1"/>
    <col min="13062" max="13062" width="9.125" style="10" bestFit="1" customWidth="1"/>
    <col min="13063" max="13312" width="9" style="10"/>
    <col min="13313" max="13313" width="25.625" style="10" customWidth="1"/>
    <col min="13314" max="13315" width="9" style="10"/>
    <col min="13316" max="13317" width="9.5" style="10" bestFit="1" customWidth="1"/>
    <col min="13318" max="13318" width="9.125" style="10" bestFit="1" customWidth="1"/>
    <col min="13319" max="13568" width="9" style="10"/>
    <col min="13569" max="13569" width="25.625" style="10" customWidth="1"/>
    <col min="13570" max="13571" width="9" style="10"/>
    <col min="13572" max="13573" width="9.5" style="10" bestFit="1" customWidth="1"/>
    <col min="13574" max="13574" width="9.125" style="10" bestFit="1" customWidth="1"/>
    <col min="13575" max="13824" width="9" style="10"/>
    <col min="13825" max="13825" width="25.625" style="10" customWidth="1"/>
    <col min="13826" max="13827" width="9" style="10"/>
    <col min="13828" max="13829" width="9.5" style="10" bestFit="1" customWidth="1"/>
    <col min="13830" max="13830" width="9.125" style="10" bestFit="1" customWidth="1"/>
    <col min="13831" max="14080" width="9" style="10"/>
    <col min="14081" max="14081" width="25.625" style="10" customWidth="1"/>
    <col min="14082" max="14083" width="9" style="10"/>
    <col min="14084" max="14085" width="9.5" style="10" bestFit="1" customWidth="1"/>
    <col min="14086" max="14086" width="9.125" style="10" bestFit="1" customWidth="1"/>
    <col min="14087" max="14336" width="9" style="10"/>
    <col min="14337" max="14337" width="25.625" style="10" customWidth="1"/>
    <col min="14338" max="14339" width="9" style="10"/>
    <col min="14340" max="14341" width="9.5" style="10" bestFit="1" customWidth="1"/>
    <col min="14342" max="14342" width="9.125" style="10" bestFit="1" customWidth="1"/>
    <col min="14343" max="14592" width="9" style="10"/>
    <col min="14593" max="14593" width="25.625" style="10" customWidth="1"/>
    <col min="14594" max="14595" width="9" style="10"/>
    <col min="14596" max="14597" width="9.5" style="10" bestFit="1" customWidth="1"/>
    <col min="14598" max="14598" width="9.125" style="10" bestFit="1" customWidth="1"/>
    <col min="14599" max="14848" width="9" style="10"/>
    <col min="14849" max="14849" width="25.625" style="10" customWidth="1"/>
    <col min="14850" max="14851" width="9" style="10"/>
    <col min="14852" max="14853" width="9.5" style="10" bestFit="1" customWidth="1"/>
    <col min="14854" max="14854" width="9.125" style="10" bestFit="1" customWidth="1"/>
    <col min="14855" max="15104" width="9" style="10"/>
    <col min="15105" max="15105" width="25.625" style="10" customWidth="1"/>
    <col min="15106" max="15107" width="9" style="10"/>
    <col min="15108" max="15109" width="9.5" style="10" bestFit="1" customWidth="1"/>
    <col min="15110" max="15110" width="9.125" style="10" bestFit="1" customWidth="1"/>
    <col min="15111" max="15360" width="9" style="10"/>
    <col min="15361" max="15361" width="25.625" style="10" customWidth="1"/>
    <col min="15362" max="15363" width="9" style="10"/>
    <col min="15364" max="15365" width="9.5" style="10" bestFit="1" customWidth="1"/>
    <col min="15366" max="15366" width="9.125" style="10" bestFit="1" customWidth="1"/>
    <col min="15367" max="15616" width="9" style="10"/>
    <col min="15617" max="15617" width="25.625" style="10" customWidth="1"/>
    <col min="15618" max="15619" width="9" style="10"/>
    <col min="15620" max="15621" width="9.5" style="10" bestFit="1" customWidth="1"/>
    <col min="15622" max="15622" width="9.125" style="10" bestFit="1" customWidth="1"/>
    <col min="15623" max="15872" width="9" style="10"/>
    <col min="15873" max="15873" width="25.625" style="10" customWidth="1"/>
    <col min="15874" max="15875" width="9" style="10"/>
    <col min="15876" max="15877" width="9.5" style="10" bestFit="1" customWidth="1"/>
    <col min="15878" max="15878" width="9.125" style="10" bestFit="1" customWidth="1"/>
    <col min="15879" max="16128" width="9" style="10"/>
    <col min="16129" max="16129" width="25.625" style="10" customWidth="1"/>
    <col min="16130" max="16131" width="9" style="10"/>
    <col min="16132" max="16133" width="9.5" style="10" bestFit="1" customWidth="1"/>
    <col min="16134" max="16134" width="9.125" style="10" bestFit="1" customWidth="1"/>
    <col min="16135" max="16384" width="9" style="10"/>
  </cols>
  <sheetData>
    <row r="1" spans="1:12" ht="16.5" x14ac:dyDescent="0.25">
      <c r="A1" s="25" t="s">
        <v>90</v>
      </c>
      <c r="B1" s="26"/>
      <c r="C1" s="26"/>
      <c r="D1" s="26"/>
      <c r="E1" s="26"/>
      <c r="F1" s="26"/>
      <c r="G1" s="26"/>
      <c r="H1" s="26"/>
      <c r="I1" s="26"/>
      <c r="J1" s="26"/>
      <c r="K1" s="30" t="s">
        <v>71</v>
      </c>
      <c r="L1" s="31"/>
    </row>
    <row r="2" spans="1:12" ht="16.5" x14ac:dyDescent="0.25">
      <c r="A2" s="8" t="s">
        <v>52</v>
      </c>
      <c r="B2" s="5" t="s">
        <v>35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8" t="s">
        <v>53</v>
      </c>
      <c r="B3" s="19">
        <v>9.0785973000000002</v>
      </c>
      <c r="C3" s="5"/>
      <c r="D3" s="11"/>
      <c r="E3" s="11"/>
      <c r="F3" s="5"/>
      <c r="G3" s="5"/>
      <c r="H3" s="5"/>
      <c r="I3" s="5"/>
      <c r="J3" s="5"/>
      <c r="K3" s="5"/>
      <c r="L3" s="5"/>
    </row>
    <row r="4" spans="1:12" ht="16.5" x14ac:dyDescent="0.25">
      <c r="A4" s="8" t="s">
        <v>54</v>
      </c>
      <c r="B4" s="19">
        <v>33.998509300000002</v>
      </c>
      <c r="C4" s="5" t="s">
        <v>30</v>
      </c>
      <c r="D4" s="3">
        <v>15.9</v>
      </c>
      <c r="E4" s="5" t="s">
        <v>31</v>
      </c>
      <c r="F4" s="3">
        <v>95</v>
      </c>
      <c r="G4" s="5" t="s">
        <v>32</v>
      </c>
      <c r="H4" s="19">
        <v>10.8402063</v>
      </c>
      <c r="I4" s="5"/>
      <c r="J4" s="5"/>
      <c r="K4" s="5"/>
      <c r="L4" s="5"/>
    </row>
    <row r="5" spans="1:12" ht="16.5" x14ac:dyDescent="0.25">
      <c r="A5" s="33" t="s">
        <v>55</v>
      </c>
      <c r="B5" s="34" t="s">
        <v>0</v>
      </c>
      <c r="C5" s="35" t="s">
        <v>56</v>
      </c>
      <c r="D5" s="35"/>
      <c r="E5" s="35"/>
      <c r="F5" s="35"/>
      <c r="G5" s="35"/>
      <c r="H5" s="35" t="s">
        <v>57</v>
      </c>
      <c r="I5" s="35"/>
      <c r="J5" s="35"/>
      <c r="K5" s="35"/>
      <c r="L5" s="35"/>
    </row>
    <row r="6" spans="1:12" x14ac:dyDescent="0.25">
      <c r="A6" s="33"/>
      <c r="B6" s="34"/>
      <c r="C6" s="16" t="s">
        <v>5</v>
      </c>
      <c r="D6" s="16" t="s">
        <v>6</v>
      </c>
      <c r="E6" s="16" t="s">
        <v>12</v>
      </c>
      <c r="F6" s="16" t="s">
        <v>8</v>
      </c>
      <c r="G6" s="16" t="s">
        <v>9</v>
      </c>
      <c r="H6" s="16" t="s">
        <v>5</v>
      </c>
      <c r="I6" s="16" t="s">
        <v>6</v>
      </c>
      <c r="J6" s="16" t="s">
        <v>12</v>
      </c>
      <c r="K6" s="16" t="s">
        <v>8</v>
      </c>
      <c r="L6" s="16" t="s">
        <v>9</v>
      </c>
    </row>
    <row r="7" spans="1:12" ht="16.5" x14ac:dyDescent="0.25">
      <c r="A7" s="5" t="s">
        <v>27</v>
      </c>
      <c r="B7" s="20">
        <v>827</v>
      </c>
      <c r="C7" s="3">
        <v>0</v>
      </c>
      <c r="D7" s="19">
        <v>1171.93</v>
      </c>
      <c r="E7" s="21">
        <v>160.40714994171807</v>
      </c>
      <c r="F7" s="21">
        <v>4.9386991654786643</v>
      </c>
      <c r="G7" s="12">
        <f>F7*SQRT(B7)</f>
        <v>142.02517309530523</v>
      </c>
      <c r="H7" s="3">
        <v>0</v>
      </c>
      <c r="I7" s="19">
        <v>1779.41</v>
      </c>
      <c r="J7" s="21">
        <v>322.46932728395086</v>
      </c>
      <c r="K7" s="21">
        <v>10.507493554352395</v>
      </c>
      <c r="L7" s="12">
        <f>K7*SQRT(B7)</f>
        <v>302.17037743177963</v>
      </c>
    </row>
    <row r="8" spans="1:12" ht="16.5" x14ac:dyDescent="0.25">
      <c r="A8" s="5" t="s">
        <v>28</v>
      </c>
      <c r="B8" s="20">
        <v>827</v>
      </c>
      <c r="C8" s="3">
        <v>0</v>
      </c>
      <c r="D8" s="19">
        <v>888.81179220000001</v>
      </c>
      <c r="E8" s="21">
        <v>78.105735966017804</v>
      </c>
      <c r="F8" s="21">
        <v>6.2952754498878729</v>
      </c>
      <c r="G8" s="12">
        <f t="shared" ref="G8:G23" si="0">F8*SQRT(B8)</f>
        <v>181.03706168267789</v>
      </c>
      <c r="H8" s="3">
        <v>0</v>
      </c>
      <c r="I8" s="19">
        <v>882.94427080000003</v>
      </c>
      <c r="J8" s="21">
        <v>75.413274519237689</v>
      </c>
      <c r="K8" s="21">
        <v>5.730300797333558</v>
      </c>
      <c r="L8" s="12">
        <f t="shared" ref="L8:L23" si="1">K8*SQRT(B8)</f>
        <v>164.78974227023713</v>
      </c>
    </row>
    <row r="9" spans="1:12" ht="16.5" x14ac:dyDescent="0.25">
      <c r="A9" s="5" t="s">
        <v>37</v>
      </c>
      <c r="B9" s="20">
        <v>827</v>
      </c>
      <c r="C9" s="3">
        <v>0</v>
      </c>
      <c r="D9" s="19">
        <v>161.1324989</v>
      </c>
      <c r="E9" s="21">
        <v>15.473121924758351</v>
      </c>
      <c r="F9" s="21">
        <v>0.93231933340799555</v>
      </c>
      <c r="G9" s="12">
        <f t="shared" si="0"/>
        <v>26.811273631107387</v>
      </c>
      <c r="H9" s="3">
        <v>0</v>
      </c>
      <c r="I9" s="19">
        <v>161.1324989</v>
      </c>
      <c r="J9" s="21">
        <v>15.473121924758351</v>
      </c>
      <c r="K9" s="21">
        <v>0.93231933340799555</v>
      </c>
      <c r="L9" s="12">
        <f t="shared" si="1"/>
        <v>26.811273631107387</v>
      </c>
    </row>
    <row r="10" spans="1:12" ht="16.5" x14ac:dyDescent="0.25">
      <c r="A10" s="5" t="s">
        <v>38</v>
      </c>
      <c r="B10" s="20">
        <v>827</v>
      </c>
      <c r="C10" s="3">
        <v>0</v>
      </c>
      <c r="D10" s="19">
        <v>641.55773299999998</v>
      </c>
      <c r="E10" s="21">
        <v>45.926526652543394</v>
      </c>
      <c r="F10" s="21">
        <v>5.6363915740736603</v>
      </c>
      <c r="G10" s="12">
        <f t="shared" si="0"/>
        <v>162.08913766934117</v>
      </c>
      <c r="H10" s="3">
        <v>0</v>
      </c>
      <c r="I10" s="19">
        <v>641.55773299999998</v>
      </c>
      <c r="J10" s="21">
        <v>37.333048818053754</v>
      </c>
      <c r="K10" s="21">
        <v>5.0064255357590302</v>
      </c>
      <c r="L10" s="12">
        <f t="shared" si="1"/>
        <v>143.9728214820345</v>
      </c>
    </row>
    <row r="11" spans="1:12" ht="16.5" x14ac:dyDescent="0.25">
      <c r="A11" s="5" t="s">
        <v>39</v>
      </c>
      <c r="B11" s="20">
        <v>827</v>
      </c>
      <c r="C11" s="3">
        <v>0</v>
      </c>
      <c r="D11" s="19">
        <v>976.39099160000001</v>
      </c>
      <c r="E11" s="21">
        <v>92.675681328007727</v>
      </c>
      <c r="F11" s="21">
        <v>4.0607917445489958</v>
      </c>
      <c r="G11" s="12">
        <f t="shared" si="0"/>
        <v>116.77865589686306</v>
      </c>
      <c r="H11" s="3">
        <v>0</v>
      </c>
      <c r="I11" s="19">
        <v>825.56289179999999</v>
      </c>
      <c r="J11" s="21">
        <v>74.973661515066638</v>
      </c>
      <c r="K11" s="21">
        <v>3.3174585312873104</v>
      </c>
      <c r="L11" s="12">
        <f t="shared" si="1"/>
        <v>95.402170967607773</v>
      </c>
    </row>
    <row r="12" spans="1:12" ht="16.5" x14ac:dyDescent="0.25">
      <c r="A12" s="5" t="s">
        <v>40</v>
      </c>
      <c r="B12" s="20">
        <v>827</v>
      </c>
      <c r="C12" s="3">
        <v>0</v>
      </c>
      <c r="D12" s="19">
        <v>580.20345959999997</v>
      </c>
      <c r="E12" s="21">
        <v>38.824082385244729</v>
      </c>
      <c r="F12" s="21">
        <v>1.576271676481356</v>
      </c>
      <c r="G12" s="12">
        <f t="shared" si="0"/>
        <v>45.329802483685768</v>
      </c>
      <c r="H12" s="3">
        <v>0</v>
      </c>
      <c r="I12" s="19">
        <v>476.55588160000002</v>
      </c>
      <c r="J12" s="21">
        <v>34.376040156606756</v>
      </c>
      <c r="K12" s="21">
        <v>1.3737777635995627</v>
      </c>
      <c r="L12" s="12">
        <f t="shared" si="1"/>
        <v>39.50656197760101</v>
      </c>
    </row>
    <row r="13" spans="1:12" ht="16.5" x14ac:dyDescent="0.25">
      <c r="A13" s="5" t="s">
        <v>41</v>
      </c>
      <c r="B13" s="20">
        <v>827</v>
      </c>
      <c r="C13" s="3">
        <v>0</v>
      </c>
      <c r="D13" s="19">
        <v>508.54740090000001</v>
      </c>
      <c r="E13" s="21">
        <v>46.48087673059436</v>
      </c>
      <c r="F13" s="21">
        <v>2.7696479443580087</v>
      </c>
      <c r="G13" s="12">
        <f t="shared" si="0"/>
        <v>79.648449020761049</v>
      </c>
      <c r="H13" s="3">
        <v>0</v>
      </c>
      <c r="I13" s="19">
        <v>457.6926608</v>
      </c>
      <c r="J13" s="21">
        <v>42.144024781401832</v>
      </c>
      <c r="K13" s="21">
        <v>2.4831486229365241</v>
      </c>
      <c r="L13" s="12">
        <f t="shared" si="1"/>
        <v>71.409413932129539</v>
      </c>
    </row>
    <row r="14" spans="1:12" ht="16.5" x14ac:dyDescent="0.25">
      <c r="A14" s="5" t="s">
        <v>42</v>
      </c>
      <c r="B14" s="20">
        <v>827</v>
      </c>
      <c r="C14" s="3">
        <v>0</v>
      </c>
      <c r="D14" s="19">
        <v>1594.13</v>
      </c>
      <c r="E14" s="21">
        <v>116.3586749908432</v>
      </c>
      <c r="F14" s="21">
        <v>10.667451947643579</v>
      </c>
      <c r="G14" s="12">
        <f t="shared" si="0"/>
        <v>306.77039815262577</v>
      </c>
      <c r="H14" s="3">
        <v>0</v>
      </c>
      <c r="I14" s="19">
        <v>1594.13</v>
      </c>
      <c r="J14" s="21">
        <v>116.3586749908432</v>
      </c>
      <c r="K14" s="21">
        <v>10.667451947643579</v>
      </c>
      <c r="L14" s="12">
        <f t="shared" si="1"/>
        <v>306.77039815262577</v>
      </c>
    </row>
    <row r="15" spans="1:12" ht="16.5" x14ac:dyDescent="0.25">
      <c r="A15" s="5" t="s">
        <v>43</v>
      </c>
      <c r="B15" s="20">
        <v>827</v>
      </c>
      <c r="C15" s="3">
        <v>0</v>
      </c>
      <c r="D15" s="19">
        <v>1432.05</v>
      </c>
      <c r="E15" s="21">
        <v>106.93908830785098</v>
      </c>
      <c r="F15" s="21">
        <v>7.0652430928826941</v>
      </c>
      <c r="G15" s="12">
        <f t="shared" si="0"/>
        <v>203.17948909322149</v>
      </c>
      <c r="H15" s="3">
        <v>0</v>
      </c>
      <c r="I15" s="19">
        <v>1432.05</v>
      </c>
      <c r="J15" s="21">
        <v>106.93908830785098</v>
      </c>
      <c r="K15" s="21">
        <v>7.0652430928826941</v>
      </c>
      <c r="L15" s="12">
        <f t="shared" si="1"/>
        <v>203.17948909322149</v>
      </c>
    </row>
    <row r="16" spans="1:12" ht="16.5" x14ac:dyDescent="0.25">
      <c r="A16" s="5" t="s">
        <v>44</v>
      </c>
      <c r="B16" s="20">
        <v>827</v>
      </c>
      <c r="C16" s="3">
        <v>0</v>
      </c>
      <c r="D16" s="19">
        <v>1610.41</v>
      </c>
      <c r="E16" s="21">
        <v>223.65537723861129</v>
      </c>
      <c r="F16" s="21">
        <v>14.607958101279063</v>
      </c>
      <c r="G16" s="12">
        <f t="shared" si="0"/>
        <v>420.08992821534684</v>
      </c>
      <c r="H16" s="3">
        <v>0</v>
      </c>
      <c r="I16" s="19">
        <v>1607.53</v>
      </c>
      <c r="J16" s="21">
        <v>207.91336108500593</v>
      </c>
      <c r="K16" s="21">
        <v>13.684223589472607</v>
      </c>
      <c r="L16" s="12">
        <f t="shared" si="1"/>
        <v>393.52553351593741</v>
      </c>
    </row>
    <row r="17" spans="1:12" ht="16.5" x14ac:dyDescent="0.25">
      <c r="A17" s="5" t="s">
        <v>45</v>
      </c>
      <c r="B17" s="20">
        <v>827</v>
      </c>
      <c r="C17" s="3">
        <v>0</v>
      </c>
      <c r="D17" s="19">
        <v>626.63091559999998</v>
      </c>
      <c r="E17" s="21">
        <v>35.153608553106729</v>
      </c>
      <c r="F17" s="21">
        <v>2.5790626565972707</v>
      </c>
      <c r="G17" s="12">
        <f t="shared" si="0"/>
        <v>74.167672084024119</v>
      </c>
      <c r="H17" s="3">
        <v>0</v>
      </c>
      <c r="I17" s="19">
        <v>626.63091559999998</v>
      </c>
      <c r="J17" s="21">
        <v>35.153147590745228</v>
      </c>
      <c r="K17" s="21">
        <v>2.5790719912349216</v>
      </c>
      <c r="L17" s="12">
        <f t="shared" si="1"/>
        <v>74.1679405258716</v>
      </c>
    </row>
    <row r="18" spans="1:12" ht="16.5" x14ac:dyDescent="0.25">
      <c r="A18" s="5" t="s">
        <v>46</v>
      </c>
      <c r="B18" s="20">
        <v>827</v>
      </c>
      <c r="C18" s="3">
        <v>0</v>
      </c>
      <c r="D18" s="19">
        <v>4906.08</v>
      </c>
      <c r="E18" s="21">
        <v>384.59176238595444</v>
      </c>
      <c r="F18" s="21">
        <v>56.753467946859843</v>
      </c>
      <c r="G18" s="12">
        <f t="shared" si="0"/>
        <v>1632.0939662115261</v>
      </c>
      <c r="H18" s="3">
        <v>0</v>
      </c>
      <c r="I18" s="19">
        <v>4906.08</v>
      </c>
      <c r="J18" s="21">
        <v>384.59176238595444</v>
      </c>
      <c r="K18" s="21">
        <v>56.753467946859843</v>
      </c>
      <c r="L18" s="12">
        <f t="shared" si="1"/>
        <v>1632.0939662115261</v>
      </c>
    </row>
    <row r="19" spans="1:12" ht="16.5" x14ac:dyDescent="0.25">
      <c r="A19" s="5" t="s">
        <v>47</v>
      </c>
      <c r="B19" s="20">
        <v>827</v>
      </c>
      <c r="C19" s="3">
        <v>0</v>
      </c>
      <c r="D19" s="19">
        <v>278.07747330000001</v>
      </c>
      <c r="E19" s="21">
        <v>2.034761969178239</v>
      </c>
      <c r="F19" s="21">
        <v>0.83177822076456209</v>
      </c>
      <c r="G19" s="12">
        <f t="shared" si="0"/>
        <v>23.919951757082238</v>
      </c>
      <c r="H19" s="3">
        <v>0</v>
      </c>
      <c r="I19" s="19">
        <v>278.07747330000001</v>
      </c>
      <c r="J19" s="21">
        <v>2.034761969178239</v>
      </c>
      <c r="K19" s="21">
        <v>0.83177822076456209</v>
      </c>
      <c r="L19" s="12">
        <f t="shared" si="1"/>
        <v>23.919951757082238</v>
      </c>
    </row>
    <row r="20" spans="1:12" ht="16.5" x14ac:dyDescent="0.25">
      <c r="A20" s="5" t="s">
        <v>48</v>
      </c>
      <c r="B20" s="20">
        <v>827</v>
      </c>
      <c r="C20" s="3">
        <v>0</v>
      </c>
      <c r="D20" s="19">
        <v>513.64409190000003</v>
      </c>
      <c r="E20" s="21">
        <v>29.337389609783042</v>
      </c>
      <c r="F20" s="21">
        <v>2.6130948013905604</v>
      </c>
      <c r="G20" s="12">
        <f t="shared" si="0"/>
        <v>75.146355152808084</v>
      </c>
      <c r="H20" s="3">
        <v>0</v>
      </c>
      <c r="I20" s="19">
        <v>513.64409190000003</v>
      </c>
      <c r="J20" s="21">
        <v>29.337389609783042</v>
      </c>
      <c r="K20" s="21">
        <v>2.6130948013905604</v>
      </c>
      <c r="L20" s="12">
        <f t="shared" si="1"/>
        <v>75.146355152808084</v>
      </c>
    </row>
    <row r="21" spans="1:12" ht="16.5" x14ac:dyDescent="0.25">
      <c r="A21" s="3" t="s">
        <v>49</v>
      </c>
      <c r="B21" s="20">
        <v>827</v>
      </c>
      <c r="C21" s="3">
        <v>0</v>
      </c>
      <c r="D21" s="19">
        <v>3347.44</v>
      </c>
      <c r="E21" s="21">
        <v>361.97085630019791</v>
      </c>
      <c r="F21" s="21">
        <v>10.594333778260371</v>
      </c>
      <c r="G21" s="12">
        <f t="shared" si="0"/>
        <v>304.66769452255852</v>
      </c>
      <c r="H21" s="3">
        <v>0</v>
      </c>
      <c r="I21" s="19">
        <v>3347.44</v>
      </c>
      <c r="J21" s="21">
        <v>373.98877912937377</v>
      </c>
      <c r="K21" s="21">
        <v>10.500275092846993</v>
      </c>
      <c r="L21" s="12">
        <f t="shared" si="1"/>
        <v>301.96279174768841</v>
      </c>
    </row>
    <row r="22" spans="1:12" ht="16.5" x14ac:dyDescent="0.25">
      <c r="A22" s="3" t="s">
        <v>50</v>
      </c>
      <c r="B22" s="20">
        <v>827</v>
      </c>
      <c r="C22" s="3">
        <v>0</v>
      </c>
      <c r="D22" s="19">
        <v>391.68645120000002</v>
      </c>
      <c r="E22" s="21">
        <v>1.7127439719171318</v>
      </c>
      <c r="F22" s="21">
        <v>1.4467500456155828</v>
      </c>
      <c r="G22" s="12">
        <f t="shared" si="0"/>
        <v>41.605070235995846</v>
      </c>
      <c r="H22" s="3">
        <v>0</v>
      </c>
      <c r="I22" s="19">
        <v>391.68645120000002</v>
      </c>
      <c r="J22" s="21">
        <v>1.7127439719171318</v>
      </c>
      <c r="K22" s="21">
        <v>1.4467500456155828</v>
      </c>
      <c r="L22" s="12">
        <f t="shared" si="1"/>
        <v>41.605070235995846</v>
      </c>
    </row>
    <row r="23" spans="1:12" ht="16.5" x14ac:dyDescent="0.25">
      <c r="A23" s="5" t="s">
        <v>51</v>
      </c>
      <c r="B23" s="20">
        <v>827</v>
      </c>
      <c r="C23" s="3">
        <v>0</v>
      </c>
      <c r="D23" s="19">
        <v>164.61364320000001</v>
      </c>
      <c r="E23" s="21">
        <v>0.53163526087470481</v>
      </c>
      <c r="F23" s="21">
        <v>0.33077969855890343</v>
      </c>
      <c r="G23" s="12">
        <f t="shared" si="0"/>
        <v>9.5124328026746472</v>
      </c>
      <c r="H23" s="3">
        <v>0</v>
      </c>
      <c r="I23" s="19">
        <v>164.61364320000001</v>
      </c>
      <c r="J23" s="21">
        <v>0.53163526087470481</v>
      </c>
      <c r="K23" s="21">
        <v>0.33077969855890343</v>
      </c>
      <c r="L23" s="12">
        <f t="shared" si="1"/>
        <v>9.5124328026746472</v>
      </c>
    </row>
    <row r="25" spans="1:12" s="9" customFormat="1" x14ac:dyDescent="0.25"/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/>
  </sheetViews>
  <sheetFormatPr defaultRowHeight="15.75" x14ac:dyDescent="0.25"/>
  <cols>
    <col min="1" max="1" width="25.125" style="4" customWidth="1"/>
    <col min="2" max="12" width="8.75" style="4" customWidth="1"/>
    <col min="13" max="256" width="9" style="4"/>
    <col min="257" max="257" width="25.625" style="4" customWidth="1"/>
    <col min="258" max="260" width="9" style="4"/>
    <col min="261" max="261" width="9.5" style="4" bestFit="1" customWidth="1"/>
    <col min="262" max="512" width="9" style="4"/>
    <col min="513" max="513" width="25.625" style="4" customWidth="1"/>
    <col min="514" max="516" width="9" style="4"/>
    <col min="517" max="517" width="9.5" style="4" bestFit="1" customWidth="1"/>
    <col min="518" max="768" width="9" style="4"/>
    <col min="769" max="769" width="25.625" style="4" customWidth="1"/>
    <col min="770" max="772" width="9" style="4"/>
    <col min="773" max="773" width="9.5" style="4" bestFit="1" customWidth="1"/>
    <col min="774" max="1024" width="9" style="4"/>
    <col min="1025" max="1025" width="25.625" style="4" customWidth="1"/>
    <col min="1026" max="1028" width="9" style="4"/>
    <col min="1029" max="1029" width="9.5" style="4" bestFit="1" customWidth="1"/>
    <col min="1030" max="1280" width="9" style="4"/>
    <col min="1281" max="1281" width="25.625" style="4" customWidth="1"/>
    <col min="1282" max="1284" width="9" style="4"/>
    <col min="1285" max="1285" width="9.5" style="4" bestFit="1" customWidth="1"/>
    <col min="1286" max="1536" width="9" style="4"/>
    <col min="1537" max="1537" width="25.625" style="4" customWidth="1"/>
    <col min="1538" max="1540" width="9" style="4"/>
    <col min="1541" max="1541" width="9.5" style="4" bestFit="1" customWidth="1"/>
    <col min="1542" max="1792" width="9" style="4"/>
    <col min="1793" max="1793" width="25.625" style="4" customWidth="1"/>
    <col min="1794" max="1796" width="9" style="4"/>
    <col min="1797" max="1797" width="9.5" style="4" bestFit="1" customWidth="1"/>
    <col min="1798" max="2048" width="9" style="4"/>
    <col min="2049" max="2049" width="25.625" style="4" customWidth="1"/>
    <col min="2050" max="2052" width="9" style="4"/>
    <col min="2053" max="2053" width="9.5" style="4" bestFit="1" customWidth="1"/>
    <col min="2054" max="2304" width="9" style="4"/>
    <col min="2305" max="2305" width="25.625" style="4" customWidth="1"/>
    <col min="2306" max="2308" width="9" style="4"/>
    <col min="2309" max="2309" width="9.5" style="4" bestFit="1" customWidth="1"/>
    <col min="2310" max="2560" width="9" style="4"/>
    <col min="2561" max="2561" width="25.625" style="4" customWidth="1"/>
    <col min="2562" max="2564" width="9" style="4"/>
    <col min="2565" max="2565" width="9.5" style="4" bestFit="1" customWidth="1"/>
    <col min="2566" max="2816" width="9" style="4"/>
    <col min="2817" max="2817" width="25.625" style="4" customWidth="1"/>
    <col min="2818" max="2820" width="9" style="4"/>
    <col min="2821" max="2821" width="9.5" style="4" bestFit="1" customWidth="1"/>
    <col min="2822" max="3072" width="9" style="4"/>
    <col min="3073" max="3073" width="25.625" style="4" customWidth="1"/>
    <col min="3074" max="3076" width="9" style="4"/>
    <col min="3077" max="3077" width="9.5" style="4" bestFit="1" customWidth="1"/>
    <col min="3078" max="3328" width="9" style="4"/>
    <col min="3329" max="3329" width="25.625" style="4" customWidth="1"/>
    <col min="3330" max="3332" width="9" style="4"/>
    <col min="3333" max="3333" width="9.5" style="4" bestFit="1" customWidth="1"/>
    <col min="3334" max="3584" width="9" style="4"/>
    <col min="3585" max="3585" width="25.625" style="4" customWidth="1"/>
    <col min="3586" max="3588" width="9" style="4"/>
    <col min="3589" max="3589" width="9.5" style="4" bestFit="1" customWidth="1"/>
    <col min="3590" max="3840" width="9" style="4"/>
    <col min="3841" max="3841" width="25.625" style="4" customWidth="1"/>
    <col min="3842" max="3844" width="9" style="4"/>
    <col min="3845" max="3845" width="9.5" style="4" bestFit="1" customWidth="1"/>
    <col min="3846" max="4096" width="9" style="4"/>
    <col min="4097" max="4097" width="25.625" style="4" customWidth="1"/>
    <col min="4098" max="4100" width="9" style="4"/>
    <col min="4101" max="4101" width="9.5" style="4" bestFit="1" customWidth="1"/>
    <col min="4102" max="4352" width="9" style="4"/>
    <col min="4353" max="4353" width="25.625" style="4" customWidth="1"/>
    <col min="4354" max="4356" width="9" style="4"/>
    <col min="4357" max="4357" width="9.5" style="4" bestFit="1" customWidth="1"/>
    <col min="4358" max="4608" width="9" style="4"/>
    <col min="4609" max="4609" width="25.625" style="4" customWidth="1"/>
    <col min="4610" max="4612" width="9" style="4"/>
    <col min="4613" max="4613" width="9.5" style="4" bestFit="1" customWidth="1"/>
    <col min="4614" max="4864" width="9" style="4"/>
    <col min="4865" max="4865" width="25.625" style="4" customWidth="1"/>
    <col min="4866" max="4868" width="9" style="4"/>
    <col min="4869" max="4869" width="9.5" style="4" bestFit="1" customWidth="1"/>
    <col min="4870" max="5120" width="9" style="4"/>
    <col min="5121" max="5121" width="25.625" style="4" customWidth="1"/>
    <col min="5122" max="5124" width="9" style="4"/>
    <col min="5125" max="5125" width="9.5" style="4" bestFit="1" customWidth="1"/>
    <col min="5126" max="5376" width="9" style="4"/>
    <col min="5377" max="5377" width="25.625" style="4" customWidth="1"/>
    <col min="5378" max="5380" width="9" style="4"/>
    <col min="5381" max="5381" width="9.5" style="4" bestFit="1" customWidth="1"/>
    <col min="5382" max="5632" width="9" style="4"/>
    <col min="5633" max="5633" width="25.625" style="4" customWidth="1"/>
    <col min="5634" max="5636" width="9" style="4"/>
    <col min="5637" max="5637" width="9.5" style="4" bestFit="1" customWidth="1"/>
    <col min="5638" max="5888" width="9" style="4"/>
    <col min="5889" max="5889" width="25.625" style="4" customWidth="1"/>
    <col min="5890" max="5892" width="9" style="4"/>
    <col min="5893" max="5893" width="9.5" style="4" bestFit="1" customWidth="1"/>
    <col min="5894" max="6144" width="9" style="4"/>
    <col min="6145" max="6145" width="25.625" style="4" customWidth="1"/>
    <col min="6146" max="6148" width="9" style="4"/>
    <col min="6149" max="6149" width="9.5" style="4" bestFit="1" customWidth="1"/>
    <col min="6150" max="6400" width="9" style="4"/>
    <col min="6401" max="6401" width="25.625" style="4" customWidth="1"/>
    <col min="6402" max="6404" width="9" style="4"/>
    <col min="6405" max="6405" width="9.5" style="4" bestFit="1" customWidth="1"/>
    <col min="6406" max="6656" width="9" style="4"/>
    <col min="6657" max="6657" width="25.625" style="4" customWidth="1"/>
    <col min="6658" max="6660" width="9" style="4"/>
    <col min="6661" max="6661" width="9.5" style="4" bestFit="1" customWidth="1"/>
    <col min="6662" max="6912" width="9" style="4"/>
    <col min="6913" max="6913" width="25.625" style="4" customWidth="1"/>
    <col min="6914" max="6916" width="9" style="4"/>
    <col min="6917" max="6917" width="9.5" style="4" bestFit="1" customWidth="1"/>
    <col min="6918" max="7168" width="9" style="4"/>
    <col min="7169" max="7169" width="25.625" style="4" customWidth="1"/>
    <col min="7170" max="7172" width="9" style="4"/>
    <col min="7173" max="7173" width="9.5" style="4" bestFit="1" customWidth="1"/>
    <col min="7174" max="7424" width="9" style="4"/>
    <col min="7425" max="7425" width="25.625" style="4" customWidth="1"/>
    <col min="7426" max="7428" width="9" style="4"/>
    <col min="7429" max="7429" width="9.5" style="4" bestFit="1" customWidth="1"/>
    <col min="7430" max="7680" width="9" style="4"/>
    <col min="7681" max="7681" width="25.625" style="4" customWidth="1"/>
    <col min="7682" max="7684" width="9" style="4"/>
    <col min="7685" max="7685" width="9.5" style="4" bestFit="1" customWidth="1"/>
    <col min="7686" max="7936" width="9" style="4"/>
    <col min="7937" max="7937" width="25.625" style="4" customWidth="1"/>
    <col min="7938" max="7940" width="9" style="4"/>
    <col min="7941" max="7941" width="9.5" style="4" bestFit="1" customWidth="1"/>
    <col min="7942" max="8192" width="9" style="4"/>
    <col min="8193" max="8193" width="25.625" style="4" customWidth="1"/>
    <col min="8194" max="8196" width="9" style="4"/>
    <col min="8197" max="8197" width="9.5" style="4" bestFit="1" customWidth="1"/>
    <col min="8198" max="8448" width="9" style="4"/>
    <col min="8449" max="8449" width="25.625" style="4" customWidth="1"/>
    <col min="8450" max="8452" width="9" style="4"/>
    <col min="8453" max="8453" width="9.5" style="4" bestFit="1" customWidth="1"/>
    <col min="8454" max="8704" width="9" style="4"/>
    <col min="8705" max="8705" width="25.625" style="4" customWidth="1"/>
    <col min="8706" max="8708" width="9" style="4"/>
    <col min="8709" max="8709" width="9.5" style="4" bestFit="1" customWidth="1"/>
    <col min="8710" max="8960" width="9" style="4"/>
    <col min="8961" max="8961" width="25.625" style="4" customWidth="1"/>
    <col min="8962" max="8964" width="9" style="4"/>
    <col min="8965" max="8965" width="9.5" style="4" bestFit="1" customWidth="1"/>
    <col min="8966" max="9216" width="9" style="4"/>
    <col min="9217" max="9217" width="25.625" style="4" customWidth="1"/>
    <col min="9218" max="9220" width="9" style="4"/>
    <col min="9221" max="9221" width="9.5" style="4" bestFit="1" customWidth="1"/>
    <col min="9222" max="9472" width="9" style="4"/>
    <col min="9473" max="9473" width="25.625" style="4" customWidth="1"/>
    <col min="9474" max="9476" width="9" style="4"/>
    <col min="9477" max="9477" width="9.5" style="4" bestFit="1" customWidth="1"/>
    <col min="9478" max="9728" width="9" style="4"/>
    <col min="9729" max="9729" width="25.625" style="4" customWidth="1"/>
    <col min="9730" max="9732" width="9" style="4"/>
    <col min="9733" max="9733" width="9.5" style="4" bestFit="1" customWidth="1"/>
    <col min="9734" max="9984" width="9" style="4"/>
    <col min="9985" max="9985" width="25.625" style="4" customWidth="1"/>
    <col min="9986" max="9988" width="9" style="4"/>
    <col min="9989" max="9989" width="9.5" style="4" bestFit="1" customWidth="1"/>
    <col min="9990" max="10240" width="9" style="4"/>
    <col min="10241" max="10241" width="25.625" style="4" customWidth="1"/>
    <col min="10242" max="10244" width="9" style="4"/>
    <col min="10245" max="10245" width="9.5" style="4" bestFit="1" customWidth="1"/>
    <col min="10246" max="10496" width="9" style="4"/>
    <col min="10497" max="10497" width="25.625" style="4" customWidth="1"/>
    <col min="10498" max="10500" width="9" style="4"/>
    <col min="10501" max="10501" width="9.5" style="4" bestFit="1" customWidth="1"/>
    <col min="10502" max="10752" width="9" style="4"/>
    <col min="10753" max="10753" width="25.625" style="4" customWidth="1"/>
    <col min="10754" max="10756" width="9" style="4"/>
    <col min="10757" max="10757" width="9.5" style="4" bestFit="1" customWidth="1"/>
    <col min="10758" max="11008" width="9" style="4"/>
    <col min="11009" max="11009" width="25.625" style="4" customWidth="1"/>
    <col min="11010" max="11012" width="9" style="4"/>
    <col min="11013" max="11013" width="9.5" style="4" bestFit="1" customWidth="1"/>
    <col min="11014" max="11264" width="9" style="4"/>
    <col min="11265" max="11265" width="25.625" style="4" customWidth="1"/>
    <col min="11266" max="11268" width="9" style="4"/>
    <col min="11269" max="11269" width="9.5" style="4" bestFit="1" customWidth="1"/>
    <col min="11270" max="11520" width="9" style="4"/>
    <col min="11521" max="11521" width="25.625" style="4" customWidth="1"/>
    <col min="11522" max="11524" width="9" style="4"/>
    <col min="11525" max="11525" width="9.5" style="4" bestFit="1" customWidth="1"/>
    <col min="11526" max="11776" width="9" style="4"/>
    <col min="11777" max="11777" width="25.625" style="4" customWidth="1"/>
    <col min="11778" max="11780" width="9" style="4"/>
    <col min="11781" max="11781" width="9.5" style="4" bestFit="1" customWidth="1"/>
    <col min="11782" max="12032" width="9" style="4"/>
    <col min="12033" max="12033" width="25.625" style="4" customWidth="1"/>
    <col min="12034" max="12036" width="9" style="4"/>
    <col min="12037" max="12037" width="9.5" style="4" bestFit="1" customWidth="1"/>
    <col min="12038" max="12288" width="9" style="4"/>
    <col min="12289" max="12289" width="25.625" style="4" customWidth="1"/>
    <col min="12290" max="12292" width="9" style="4"/>
    <col min="12293" max="12293" width="9.5" style="4" bestFit="1" customWidth="1"/>
    <col min="12294" max="12544" width="9" style="4"/>
    <col min="12545" max="12545" width="25.625" style="4" customWidth="1"/>
    <col min="12546" max="12548" width="9" style="4"/>
    <col min="12549" max="12549" width="9.5" style="4" bestFit="1" customWidth="1"/>
    <col min="12550" max="12800" width="9" style="4"/>
    <col min="12801" max="12801" width="25.625" style="4" customWidth="1"/>
    <col min="12802" max="12804" width="9" style="4"/>
    <col min="12805" max="12805" width="9.5" style="4" bestFit="1" customWidth="1"/>
    <col min="12806" max="13056" width="9" style="4"/>
    <col min="13057" max="13057" width="25.625" style="4" customWidth="1"/>
    <col min="13058" max="13060" width="9" style="4"/>
    <col min="13061" max="13061" width="9.5" style="4" bestFit="1" customWidth="1"/>
    <col min="13062" max="13312" width="9" style="4"/>
    <col min="13313" max="13313" width="25.625" style="4" customWidth="1"/>
    <col min="13314" max="13316" width="9" style="4"/>
    <col min="13317" max="13317" width="9.5" style="4" bestFit="1" customWidth="1"/>
    <col min="13318" max="13568" width="9" style="4"/>
    <col min="13569" max="13569" width="25.625" style="4" customWidth="1"/>
    <col min="13570" max="13572" width="9" style="4"/>
    <col min="13573" max="13573" width="9.5" style="4" bestFit="1" customWidth="1"/>
    <col min="13574" max="13824" width="9" style="4"/>
    <col min="13825" max="13825" width="25.625" style="4" customWidth="1"/>
    <col min="13826" max="13828" width="9" style="4"/>
    <col min="13829" max="13829" width="9.5" style="4" bestFit="1" customWidth="1"/>
    <col min="13830" max="14080" width="9" style="4"/>
    <col min="14081" max="14081" width="25.625" style="4" customWidth="1"/>
    <col min="14082" max="14084" width="9" style="4"/>
    <col min="14085" max="14085" width="9.5" style="4" bestFit="1" customWidth="1"/>
    <col min="14086" max="14336" width="9" style="4"/>
    <col min="14337" max="14337" width="25.625" style="4" customWidth="1"/>
    <col min="14338" max="14340" width="9" style="4"/>
    <col min="14341" max="14341" width="9.5" style="4" bestFit="1" customWidth="1"/>
    <col min="14342" max="14592" width="9" style="4"/>
    <col min="14593" max="14593" width="25.625" style="4" customWidth="1"/>
    <col min="14594" max="14596" width="9" style="4"/>
    <col min="14597" max="14597" width="9.5" style="4" bestFit="1" customWidth="1"/>
    <col min="14598" max="14848" width="9" style="4"/>
    <col min="14849" max="14849" width="25.625" style="4" customWidth="1"/>
    <col min="14850" max="14852" width="9" style="4"/>
    <col min="14853" max="14853" width="9.5" style="4" bestFit="1" customWidth="1"/>
    <col min="14854" max="15104" width="9" style="4"/>
    <col min="15105" max="15105" width="25.625" style="4" customWidth="1"/>
    <col min="15106" max="15108" width="9" style="4"/>
    <col min="15109" max="15109" width="9.5" style="4" bestFit="1" customWidth="1"/>
    <col min="15110" max="15360" width="9" style="4"/>
    <col min="15361" max="15361" width="25.625" style="4" customWidth="1"/>
    <col min="15362" max="15364" width="9" style="4"/>
    <col min="15365" max="15365" width="9.5" style="4" bestFit="1" customWidth="1"/>
    <col min="15366" max="15616" width="9" style="4"/>
    <col min="15617" max="15617" width="25.625" style="4" customWidth="1"/>
    <col min="15618" max="15620" width="9" style="4"/>
    <col min="15621" max="15621" width="9.5" style="4" bestFit="1" customWidth="1"/>
    <col min="15622" max="15872" width="9" style="4"/>
    <col min="15873" max="15873" width="25.625" style="4" customWidth="1"/>
    <col min="15874" max="15876" width="9" style="4"/>
    <col min="15877" max="15877" width="9.5" style="4" bestFit="1" customWidth="1"/>
    <col min="15878" max="16128" width="9" style="4"/>
    <col min="16129" max="16129" width="25.625" style="4" customWidth="1"/>
    <col min="16130" max="16132" width="9" style="4"/>
    <col min="16133" max="16133" width="9.5" style="4" bestFit="1" customWidth="1"/>
    <col min="16134" max="16384" width="9" style="4"/>
  </cols>
  <sheetData>
    <row r="1" spans="1:12" s="13" customFormat="1" ht="16.5" x14ac:dyDescent="0.25">
      <c r="A1" s="23" t="s">
        <v>70</v>
      </c>
      <c r="B1" s="24"/>
      <c r="C1" s="24"/>
      <c r="D1" s="24"/>
      <c r="E1" s="24"/>
      <c r="F1" s="24"/>
      <c r="G1" s="24"/>
      <c r="H1" s="24"/>
      <c r="I1" s="24"/>
      <c r="J1" s="24"/>
      <c r="K1" s="30" t="s">
        <v>71</v>
      </c>
      <c r="L1" s="31"/>
    </row>
    <row r="2" spans="1:12" ht="16.5" x14ac:dyDescent="0.25">
      <c r="A2" s="5" t="s">
        <v>52</v>
      </c>
      <c r="B2" s="5" t="s">
        <v>35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53</v>
      </c>
      <c r="B3" s="19">
        <v>9.0961537999999997</v>
      </c>
      <c r="C3" s="5"/>
      <c r="D3" s="11"/>
      <c r="E3" s="11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54</v>
      </c>
      <c r="B4" s="19">
        <v>34.773449100000001</v>
      </c>
      <c r="C4" s="5" t="s">
        <v>30</v>
      </c>
      <c r="D4" s="3">
        <v>18.399999999999999</v>
      </c>
      <c r="E4" s="5" t="s">
        <v>31</v>
      </c>
      <c r="F4" s="3">
        <v>75.599999999999994</v>
      </c>
      <c r="G4" s="5" t="s">
        <v>32</v>
      </c>
      <c r="H4" s="19">
        <v>10.972716699999999</v>
      </c>
      <c r="I4" s="5"/>
      <c r="J4" s="5"/>
      <c r="K4" s="5"/>
      <c r="L4" s="5"/>
    </row>
    <row r="5" spans="1:12" ht="16.5" x14ac:dyDescent="0.25">
      <c r="A5" s="28" t="s">
        <v>55</v>
      </c>
      <c r="B5" s="34" t="s">
        <v>0</v>
      </c>
      <c r="C5" s="35" t="s">
        <v>56</v>
      </c>
      <c r="D5" s="35"/>
      <c r="E5" s="35"/>
      <c r="F5" s="35"/>
      <c r="G5" s="35"/>
      <c r="H5" s="35" t="s">
        <v>57</v>
      </c>
      <c r="I5" s="35"/>
      <c r="J5" s="35"/>
      <c r="K5" s="35"/>
      <c r="L5" s="35"/>
    </row>
    <row r="6" spans="1:12" x14ac:dyDescent="0.25">
      <c r="A6" s="28"/>
      <c r="B6" s="34"/>
      <c r="C6" s="16" t="s">
        <v>5</v>
      </c>
      <c r="D6" s="16" t="s">
        <v>6</v>
      </c>
      <c r="E6" s="16" t="s">
        <v>12</v>
      </c>
      <c r="F6" s="16" t="s">
        <v>8</v>
      </c>
      <c r="G6" s="16" t="s">
        <v>9</v>
      </c>
      <c r="H6" s="16" t="s">
        <v>5</v>
      </c>
      <c r="I6" s="16" t="s">
        <v>6</v>
      </c>
      <c r="J6" s="16" t="s">
        <v>12</v>
      </c>
      <c r="K6" s="16" t="s">
        <v>8</v>
      </c>
      <c r="L6" s="16" t="s">
        <v>9</v>
      </c>
    </row>
    <row r="7" spans="1:12" ht="16.5" x14ac:dyDescent="0.25">
      <c r="A7" s="5" t="s">
        <v>27</v>
      </c>
      <c r="B7" s="20">
        <v>416</v>
      </c>
      <c r="C7" s="3">
        <v>0</v>
      </c>
      <c r="D7" s="19">
        <v>1171.93</v>
      </c>
      <c r="E7" s="21">
        <v>175.14560138506604</v>
      </c>
      <c r="F7" s="21">
        <v>8.8218303621847518</v>
      </c>
      <c r="G7" s="12">
        <f>F7*SQRT(B7)</f>
        <v>179.93074064954141</v>
      </c>
      <c r="H7" s="3">
        <v>0</v>
      </c>
      <c r="I7" s="19">
        <v>1779.41</v>
      </c>
      <c r="J7" s="21">
        <v>356.00564932716719</v>
      </c>
      <c r="K7" s="21">
        <v>14.41411415475395</v>
      </c>
      <c r="L7" s="12">
        <f>K7*SQRT(B7)</f>
        <v>293.9913973849774</v>
      </c>
    </row>
    <row r="8" spans="1:12" ht="16.5" x14ac:dyDescent="0.25">
      <c r="A8" s="5" t="s">
        <v>28</v>
      </c>
      <c r="B8" s="20">
        <v>416</v>
      </c>
      <c r="C8" s="3">
        <v>0</v>
      </c>
      <c r="D8" s="19">
        <v>888.81179220000001</v>
      </c>
      <c r="E8" s="21">
        <v>87.593511963909279</v>
      </c>
      <c r="F8" s="21">
        <v>10.464594625613339</v>
      </c>
      <c r="G8" s="12">
        <f t="shared" ref="G8:G23" si="0">F8*SQRT(B8)</f>
        <v>213.43668879136237</v>
      </c>
      <c r="H8" s="3">
        <v>0</v>
      </c>
      <c r="I8" s="19">
        <v>882.94427080000003</v>
      </c>
      <c r="J8" s="21">
        <v>84.103258620257719</v>
      </c>
      <c r="K8" s="21">
        <v>10.04263986574094</v>
      </c>
      <c r="L8" s="12">
        <f t="shared" ref="L8:L23" si="1">K8*SQRT(B8)</f>
        <v>204.83046657359148</v>
      </c>
    </row>
    <row r="9" spans="1:12" ht="16.5" x14ac:dyDescent="0.25">
      <c r="A9" s="5" t="s">
        <v>37</v>
      </c>
      <c r="B9" s="20">
        <v>416</v>
      </c>
      <c r="C9" s="3">
        <v>0</v>
      </c>
      <c r="D9" s="19">
        <v>161.1324989</v>
      </c>
      <c r="E9" s="21">
        <v>16.428880932793977</v>
      </c>
      <c r="F9" s="21">
        <v>1.3208479933253598</v>
      </c>
      <c r="G9" s="12">
        <f t="shared" si="0"/>
        <v>26.940118769823528</v>
      </c>
      <c r="H9" s="3">
        <v>0</v>
      </c>
      <c r="I9" s="19">
        <v>161.1324989</v>
      </c>
      <c r="J9" s="21">
        <v>16.428880932793977</v>
      </c>
      <c r="K9" s="21">
        <v>1.3208479933253598</v>
      </c>
      <c r="L9" s="12">
        <f t="shared" si="1"/>
        <v>26.940118769823528</v>
      </c>
    </row>
    <row r="10" spans="1:12" ht="16.5" x14ac:dyDescent="0.25">
      <c r="A10" s="5" t="s">
        <v>38</v>
      </c>
      <c r="B10" s="20">
        <v>416</v>
      </c>
      <c r="C10" s="3">
        <v>0</v>
      </c>
      <c r="D10" s="19">
        <v>641.55773299999998</v>
      </c>
      <c r="E10" s="21">
        <v>55.734120710696068</v>
      </c>
      <c r="F10" s="21">
        <v>9.1025104226072138</v>
      </c>
      <c r="G10" s="12">
        <f t="shared" si="0"/>
        <v>185.65551307022355</v>
      </c>
      <c r="H10" s="3">
        <v>0</v>
      </c>
      <c r="I10" s="19">
        <v>641.55773299999998</v>
      </c>
      <c r="J10" s="21">
        <v>45.978919485162251</v>
      </c>
      <c r="K10" s="21">
        <v>8.356472072958562</v>
      </c>
      <c r="L10" s="12">
        <f t="shared" si="1"/>
        <v>170.43925665923541</v>
      </c>
    </row>
    <row r="11" spans="1:12" ht="16.5" x14ac:dyDescent="0.25">
      <c r="A11" s="5" t="s">
        <v>39</v>
      </c>
      <c r="B11" s="20">
        <v>416</v>
      </c>
      <c r="C11" s="3">
        <v>0</v>
      </c>
      <c r="D11" s="19">
        <v>976.39099160000001</v>
      </c>
      <c r="E11" s="21">
        <v>107.72205006117188</v>
      </c>
      <c r="F11" s="21">
        <v>6.5799502615423222</v>
      </c>
      <c r="G11" s="12">
        <f t="shared" si="0"/>
        <v>134.20517912829698</v>
      </c>
      <c r="H11" s="3">
        <v>0</v>
      </c>
      <c r="I11" s="19">
        <v>825.56289179999999</v>
      </c>
      <c r="J11" s="21">
        <v>86.357978288536259</v>
      </c>
      <c r="K11" s="21">
        <v>5.4495735928874289</v>
      </c>
      <c r="L11" s="12">
        <f t="shared" si="1"/>
        <v>111.14992836357176</v>
      </c>
    </row>
    <row r="12" spans="1:12" ht="16.5" x14ac:dyDescent="0.25">
      <c r="A12" s="5" t="s">
        <v>40</v>
      </c>
      <c r="B12" s="20">
        <v>416</v>
      </c>
      <c r="C12" s="3">
        <v>0</v>
      </c>
      <c r="D12" s="19">
        <v>494.242729</v>
      </c>
      <c r="E12" s="21">
        <v>36.953458221644269</v>
      </c>
      <c r="F12" s="21">
        <v>2.3986017232270482</v>
      </c>
      <c r="G12" s="12">
        <f t="shared" si="0"/>
        <v>48.92206796828799</v>
      </c>
      <c r="H12" s="3">
        <v>0</v>
      </c>
      <c r="I12" s="19">
        <v>476.55588160000002</v>
      </c>
      <c r="J12" s="21">
        <v>32.7888848191091</v>
      </c>
      <c r="K12" s="21">
        <v>2.0832597815245517</v>
      </c>
      <c r="L12" s="12">
        <f t="shared" si="1"/>
        <v>42.490329111506924</v>
      </c>
    </row>
    <row r="13" spans="1:12" ht="16.5" x14ac:dyDescent="0.25">
      <c r="A13" s="5" t="s">
        <v>41</v>
      </c>
      <c r="B13" s="20">
        <v>416</v>
      </c>
      <c r="C13" s="3">
        <v>0</v>
      </c>
      <c r="D13" s="19">
        <v>508.54740090000001</v>
      </c>
      <c r="E13" s="21">
        <v>47.795690213543054</v>
      </c>
      <c r="F13" s="21">
        <v>4.2467654625491837</v>
      </c>
      <c r="G13" s="12">
        <f t="shared" si="0"/>
        <v>86.6173598527607</v>
      </c>
      <c r="H13" s="3">
        <v>0</v>
      </c>
      <c r="I13" s="19">
        <v>457.6926608</v>
      </c>
      <c r="J13" s="21">
        <v>43.292736371817568</v>
      </c>
      <c r="K13" s="21">
        <v>3.8079092266480146</v>
      </c>
      <c r="L13" s="12">
        <f t="shared" si="1"/>
        <v>77.666413810672935</v>
      </c>
    </row>
    <row r="14" spans="1:12" ht="16.5" x14ac:dyDescent="0.25">
      <c r="A14" s="5" t="s">
        <v>42</v>
      </c>
      <c r="B14" s="20">
        <v>416</v>
      </c>
      <c r="C14" s="3">
        <v>0</v>
      </c>
      <c r="D14" s="19">
        <v>794.27174649999995</v>
      </c>
      <c r="E14" s="21">
        <v>116.97137977680343</v>
      </c>
      <c r="F14" s="21">
        <v>12.518768040141072</v>
      </c>
      <c r="G14" s="12">
        <f t="shared" si="0"/>
        <v>255.33377009128409</v>
      </c>
      <c r="H14" s="3">
        <v>0</v>
      </c>
      <c r="I14" s="19">
        <v>794.27174649999995</v>
      </c>
      <c r="J14" s="21">
        <v>116.97137977680343</v>
      </c>
      <c r="K14" s="21">
        <v>12.518768040141072</v>
      </c>
      <c r="L14" s="12">
        <f t="shared" si="1"/>
        <v>255.33377009128409</v>
      </c>
    </row>
    <row r="15" spans="1:12" ht="16.5" x14ac:dyDescent="0.25">
      <c r="A15" s="5" t="s">
        <v>43</v>
      </c>
      <c r="B15" s="20">
        <v>416</v>
      </c>
      <c r="C15" s="3">
        <v>0</v>
      </c>
      <c r="D15" s="19">
        <v>1432.05</v>
      </c>
      <c r="E15" s="21">
        <v>115.15482168860068</v>
      </c>
      <c r="F15" s="21">
        <v>12.374729825762936</v>
      </c>
      <c r="G15" s="12">
        <f t="shared" si="0"/>
        <v>252.39595542801538</v>
      </c>
      <c r="H15" s="3">
        <v>0</v>
      </c>
      <c r="I15" s="19">
        <v>1432.05</v>
      </c>
      <c r="J15" s="21">
        <v>115.15482168860068</v>
      </c>
      <c r="K15" s="21">
        <v>12.374729825762936</v>
      </c>
      <c r="L15" s="12">
        <f t="shared" si="1"/>
        <v>252.39595542801538</v>
      </c>
    </row>
    <row r="16" spans="1:12" ht="16.5" x14ac:dyDescent="0.25">
      <c r="A16" s="5" t="s">
        <v>44</v>
      </c>
      <c r="B16" s="20">
        <v>416</v>
      </c>
      <c r="C16" s="3">
        <v>0</v>
      </c>
      <c r="D16" s="19">
        <v>1072.6300000000001</v>
      </c>
      <c r="E16" s="21">
        <v>233.11960992828335</v>
      </c>
      <c r="F16" s="21">
        <v>17.76297944006545</v>
      </c>
      <c r="G16" s="12">
        <f t="shared" si="0"/>
        <v>362.29511513776464</v>
      </c>
      <c r="H16" s="3">
        <v>0</v>
      </c>
      <c r="I16" s="19">
        <v>1124.02</v>
      </c>
      <c r="J16" s="21">
        <v>217.36390445361087</v>
      </c>
      <c r="K16" s="21">
        <v>16.567123653475885</v>
      </c>
      <c r="L16" s="12">
        <f t="shared" si="1"/>
        <v>337.90434717271251</v>
      </c>
    </row>
    <row r="17" spans="1:12" ht="16.5" x14ac:dyDescent="0.25">
      <c r="A17" s="5" t="s">
        <v>45</v>
      </c>
      <c r="B17" s="20">
        <v>416</v>
      </c>
      <c r="C17" s="3">
        <v>0</v>
      </c>
      <c r="D17" s="19">
        <v>326.08010719999999</v>
      </c>
      <c r="E17" s="21">
        <v>33.573960648237922</v>
      </c>
      <c r="F17" s="21">
        <v>4.2347963866062255</v>
      </c>
      <c r="G17" s="12">
        <f t="shared" si="0"/>
        <v>86.373237645589427</v>
      </c>
      <c r="H17" s="3">
        <v>0</v>
      </c>
      <c r="I17" s="19">
        <v>326.08010719999999</v>
      </c>
      <c r="J17" s="21">
        <v>33.573960648237922</v>
      </c>
      <c r="K17" s="21">
        <v>4.2347963866062255</v>
      </c>
      <c r="L17" s="12">
        <f t="shared" si="1"/>
        <v>86.373237645589427</v>
      </c>
    </row>
    <row r="18" spans="1:12" ht="16.5" x14ac:dyDescent="0.25">
      <c r="A18" s="5" t="s">
        <v>46</v>
      </c>
      <c r="B18" s="20">
        <v>416</v>
      </c>
      <c r="C18" s="3">
        <v>0</v>
      </c>
      <c r="D18" s="19">
        <v>4906.08</v>
      </c>
      <c r="E18" s="21">
        <v>430.51793628998797</v>
      </c>
      <c r="F18" s="21">
        <v>65.597307589987395</v>
      </c>
      <c r="G18" s="12">
        <f t="shared" si="0"/>
        <v>1337.9278057619752</v>
      </c>
      <c r="H18" s="3">
        <v>0</v>
      </c>
      <c r="I18" s="19">
        <v>4906.08</v>
      </c>
      <c r="J18" s="21">
        <v>430.51793628998797</v>
      </c>
      <c r="K18" s="21">
        <v>65.597307589987395</v>
      </c>
      <c r="L18" s="12">
        <f t="shared" si="1"/>
        <v>1337.9278057619752</v>
      </c>
    </row>
    <row r="19" spans="1:12" ht="16.5" x14ac:dyDescent="0.25">
      <c r="A19" s="5" t="s">
        <v>47</v>
      </c>
      <c r="B19" s="20">
        <v>416</v>
      </c>
      <c r="C19" s="3">
        <v>0</v>
      </c>
      <c r="D19" s="19">
        <v>124.8005611</v>
      </c>
      <c r="E19" s="21">
        <v>1.1915103214223224</v>
      </c>
      <c r="F19" s="21">
        <v>0.18202825759184529</v>
      </c>
      <c r="G19" s="12">
        <f t="shared" si="0"/>
        <v>3.7126625499444521</v>
      </c>
      <c r="H19" s="3">
        <v>0</v>
      </c>
      <c r="I19" s="19">
        <v>124.8005611</v>
      </c>
      <c r="J19" s="21">
        <v>1.1915103214223224</v>
      </c>
      <c r="K19" s="21">
        <v>0.18202825759184529</v>
      </c>
      <c r="L19" s="12">
        <f t="shared" si="1"/>
        <v>3.7126625499444521</v>
      </c>
    </row>
    <row r="20" spans="1:12" ht="16.5" x14ac:dyDescent="0.25">
      <c r="A20" s="5" t="s">
        <v>48</v>
      </c>
      <c r="B20" s="20">
        <v>416</v>
      </c>
      <c r="C20" s="3">
        <v>0.21874589999999999</v>
      </c>
      <c r="D20" s="19">
        <v>339.41664839999999</v>
      </c>
      <c r="E20" s="21">
        <v>31.075489510622237</v>
      </c>
      <c r="F20" s="21">
        <v>3.3747295794049483</v>
      </c>
      <c r="G20" s="12">
        <f t="shared" si="0"/>
        <v>68.831247913938412</v>
      </c>
      <c r="H20" s="3">
        <v>0.21874589999999999</v>
      </c>
      <c r="I20" s="19">
        <v>339.41664839999999</v>
      </c>
      <c r="J20" s="21">
        <v>31.075489510622237</v>
      </c>
      <c r="K20" s="21">
        <v>3.3747295794049483</v>
      </c>
      <c r="L20" s="12">
        <f t="shared" si="1"/>
        <v>68.831247913938412</v>
      </c>
    </row>
    <row r="21" spans="1:12" ht="16.5" x14ac:dyDescent="0.25">
      <c r="A21" s="3" t="s">
        <v>49</v>
      </c>
      <c r="B21" s="20">
        <v>416</v>
      </c>
      <c r="C21" s="3">
        <v>0</v>
      </c>
      <c r="D21" s="19">
        <v>2309.41</v>
      </c>
      <c r="E21" s="21">
        <v>385.5072495315689</v>
      </c>
      <c r="F21" s="21">
        <v>17.823047402651863</v>
      </c>
      <c r="G21" s="12">
        <f t="shared" si="0"/>
        <v>363.52026599124417</v>
      </c>
      <c r="H21" s="3">
        <v>0</v>
      </c>
      <c r="I21" s="19">
        <v>2309.41</v>
      </c>
      <c r="J21" s="21">
        <v>398.39475425595629</v>
      </c>
      <c r="K21" s="21">
        <v>17.408180462582408</v>
      </c>
      <c r="L21" s="12">
        <f t="shared" si="1"/>
        <v>355.05860749940945</v>
      </c>
    </row>
    <row r="22" spans="1:12" ht="16.5" x14ac:dyDescent="0.25">
      <c r="A22" s="3" t="s">
        <v>50</v>
      </c>
      <c r="B22" s="20">
        <v>416</v>
      </c>
      <c r="C22" s="3">
        <v>0</v>
      </c>
      <c r="D22" s="19">
        <v>391.68645120000002</v>
      </c>
      <c r="E22" s="21">
        <v>3.127033042704578</v>
      </c>
      <c r="F22" s="21">
        <v>2.7039734028087943</v>
      </c>
      <c r="G22" s="12">
        <f t="shared" si="0"/>
        <v>55.150452580631701</v>
      </c>
      <c r="H22" s="3">
        <v>0</v>
      </c>
      <c r="I22" s="19">
        <v>391.68645120000002</v>
      </c>
      <c r="J22" s="21">
        <v>3.127033042704578</v>
      </c>
      <c r="K22" s="21">
        <v>2.7039734028087943</v>
      </c>
      <c r="L22" s="12">
        <f t="shared" si="1"/>
        <v>55.150452580631701</v>
      </c>
    </row>
    <row r="23" spans="1:12" ht="16.5" x14ac:dyDescent="0.25">
      <c r="A23" s="5" t="s">
        <v>51</v>
      </c>
      <c r="B23" s="20">
        <v>416</v>
      </c>
      <c r="C23" s="3">
        <v>0</v>
      </c>
      <c r="D23" s="19">
        <v>164.61364320000001</v>
      </c>
      <c r="E23" s="21">
        <v>0.5816409084911266</v>
      </c>
      <c r="F23" s="21">
        <v>0.34107866318873126</v>
      </c>
      <c r="G23" s="12">
        <f t="shared" si="0"/>
        <v>6.9566670370779269</v>
      </c>
      <c r="H23" s="3">
        <v>0</v>
      </c>
      <c r="I23" s="19">
        <v>164.61364320000001</v>
      </c>
      <c r="J23" s="21">
        <v>0.5816409084911266</v>
      </c>
      <c r="K23" s="21">
        <v>0.34107866318873126</v>
      </c>
      <c r="L23" s="12">
        <f t="shared" si="1"/>
        <v>6.9566670370779269</v>
      </c>
    </row>
    <row r="24" spans="1:12" s="10" customFormat="1" x14ac:dyDescent="0.25">
      <c r="A24" s="14"/>
      <c r="B24" s="14"/>
      <c r="F24" s="14"/>
      <c r="G24" s="14"/>
      <c r="H24" s="14"/>
      <c r="I24" s="14"/>
      <c r="K24" s="14"/>
      <c r="L24" s="14"/>
    </row>
    <row r="25" spans="1:12" s="9" customFormat="1" x14ac:dyDescent="0.25"/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C24" sqref="C24"/>
    </sheetView>
  </sheetViews>
  <sheetFormatPr defaultRowHeight="15.75" x14ac:dyDescent="0.25"/>
  <cols>
    <col min="1" max="1" width="25.125" style="4" customWidth="1"/>
    <col min="2" max="12" width="8.75" style="4" customWidth="1"/>
    <col min="13" max="256" width="9" style="4"/>
    <col min="257" max="257" width="25.625" style="4" customWidth="1"/>
    <col min="258" max="260" width="9" style="4"/>
    <col min="261" max="261" width="9.5" style="4" bestFit="1" customWidth="1"/>
    <col min="262" max="262" width="9.125" style="4" bestFit="1" customWidth="1"/>
    <col min="263" max="512" width="9" style="4"/>
    <col min="513" max="513" width="25.625" style="4" customWidth="1"/>
    <col min="514" max="516" width="9" style="4"/>
    <col min="517" max="517" width="9.5" style="4" bestFit="1" customWidth="1"/>
    <col min="518" max="518" width="9.125" style="4" bestFit="1" customWidth="1"/>
    <col min="519" max="768" width="9" style="4"/>
    <col min="769" max="769" width="25.625" style="4" customWidth="1"/>
    <col min="770" max="772" width="9" style="4"/>
    <col min="773" max="773" width="9.5" style="4" bestFit="1" customWidth="1"/>
    <col min="774" max="774" width="9.125" style="4" bestFit="1" customWidth="1"/>
    <col min="775" max="1024" width="9" style="4"/>
    <col min="1025" max="1025" width="25.625" style="4" customWidth="1"/>
    <col min="1026" max="1028" width="9" style="4"/>
    <col min="1029" max="1029" width="9.5" style="4" bestFit="1" customWidth="1"/>
    <col min="1030" max="1030" width="9.125" style="4" bestFit="1" customWidth="1"/>
    <col min="1031" max="1280" width="9" style="4"/>
    <col min="1281" max="1281" width="25.625" style="4" customWidth="1"/>
    <col min="1282" max="1284" width="9" style="4"/>
    <col min="1285" max="1285" width="9.5" style="4" bestFit="1" customWidth="1"/>
    <col min="1286" max="1286" width="9.125" style="4" bestFit="1" customWidth="1"/>
    <col min="1287" max="1536" width="9" style="4"/>
    <col min="1537" max="1537" width="25.625" style="4" customWidth="1"/>
    <col min="1538" max="1540" width="9" style="4"/>
    <col min="1541" max="1541" width="9.5" style="4" bestFit="1" customWidth="1"/>
    <col min="1542" max="1542" width="9.125" style="4" bestFit="1" customWidth="1"/>
    <col min="1543" max="1792" width="9" style="4"/>
    <col min="1793" max="1793" width="25.625" style="4" customWidth="1"/>
    <col min="1794" max="1796" width="9" style="4"/>
    <col min="1797" max="1797" width="9.5" style="4" bestFit="1" customWidth="1"/>
    <col min="1798" max="1798" width="9.125" style="4" bestFit="1" customWidth="1"/>
    <col min="1799" max="2048" width="9" style="4"/>
    <col min="2049" max="2049" width="25.625" style="4" customWidth="1"/>
    <col min="2050" max="2052" width="9" style="4"/>
    <col min="2053" max="2053" width="9.5" style="4" bestFit="1" customWidth="1"/>
    <col min="2054" max="2054" width="9.125" style="4" bestFit="1" customWidth="1"/>
    <col min="2055" max="2304" width="9" style="4"/>
    <col min="2305" max="2305" width="25.625" style="4" customWidth="1"/>
    <col min="2306" max="2308" width="9" style="4"/>
    <col min="2309" max="2309" width="9.5" style="4" bestFit="1" customWidth="1"/>
    <col min="2310" max="2310" width="9.125" style="4" bestFit="1" customWidth="1"/>
    <col min="2311" max="2560" width="9" style="4"/>
    <col min="2561" max="2561" width="25.625" style="4" customWidth="1"/>
    <col min="2562" max="2564" width="9" style="4"/>
    <col min="2565" max="2565" width="9.5" style="4" bestFit="1" customWidth="1"/>
    <col min="2566" max="2566" width="9.125" style="4" bestFit="1" customWidth="1"/>
    <col min="2567" max="2816" width="9" style="4"/>
    <col min="2817" max="2817" width="25.625" style="4" customWidth="1"/>
    <col min="2818" max="2820" width="9" style="4"/>
    <col min="2821" max="2821" width="9.5" style="4" bestFit="1" customWidth="1"/>
    <col min="2822" max="2822" width="9.125" style="4" bestFit="1" customWidth="1"/>
    <col min="2823" max="3072" width="9" style="4"/>
    <col min="3073" max="3073" width="25.625" style="4" customWidth="1"/>
    <col min="3074" max="3076" width="9" style="4"/>
    <col min="3077" max="3077" width="9.5" style="4" bestFit="1" customWidth="1"/>
    <col min="3078" max="3078" width="9.125" style="4" bestFit="1" customWidth="1"/>
    <col min="3079" max="3328" width="9" style="4"/>
    <col min="3329" max="3329" width="25.625" style="4" customWidth="1"/>
    <col min="3330" max="3332" width="9" style="4"/>
    <col min="3333" max="3333" width="9.5" style="4" bestFit="1" customWidth="1"/>
    <col min="3334" max="3334" width="9.125" style="4" bestFit="1" customWidth="1"/>
    <col min="3335" max="3584" width="9" style="4"/>
    <col min="3585" max="3585" width="25.625" style="4" customWidth="1"/>
    <col min="3586" max="3588" width="9" style="4"/>
    <col min="3589" max="3589" width="9.5" style="4" bestFit="1" customWidth="1"/>
    <col min="3590" max="3590" width="9.125" style="4" bestFit="1" customWidth="1"/>
    <col min="3591" max="3840" width="9" style="4"/>
    <col min="3841" max="3841" width="25.625" style="4" customWidth="1"/>
    <col min="3842" max="3844" width="9" style="4"/>
    <col min="3845" max="3845" width="9.5" style="4" bestFit="1" customWidth="1"/>
    <col min="3846" max="3846" width="9.125" style="4" bestFit="1" customWidth="1"/>
    <col min="3847" max="4096" width="9" style="4"/>
    <col min="4097" max="4097" width="25.625" style="4" customWidth="1"/>
    <col min="4098" max="4100" width="9" style="4"/>
    <col min="4101" max="4101" width="9.5" style="4" bestFit="1" customWidth="1"/>
    <col min="4102" max="4102" width="9.125" style="4" bestFit="1" customWidth="1"/>
    <col min="4103" max="4352" width="9" style="4"/>
    <col min="4353" max="4353" width="25.625" style="4" customWidth="1"/>
    <col min="4354" max="4356" width="9" style="4"/>
    <col min="4357" max="4357" width="9.5" style="4" bestFit="1" customWidth="1"/>
    <col min="4358" max="4358" width="9.125" style="4" bestFit="1" customWidth="1"/>
    <col min="4359" max="4608" width="9" style="4"/>
    <col min="4609" max="4609" width="25.625" style="4" customWidth="1"/>
    <col min="4610" max="4612" width="9" style="4"/>
    <col min="4613" max="4613" width="9.5" style="4" bestFit="1" customWidth="1"/>
    <col min="4614" max="4614" width="9.125" style="4" bestFit="1" customWidth="1"/>
    <col min="4615" max="4864" width="9" style="4"/>
    <col min="4865" max="4865" width="25.625" style="4" customWidth="1"/>
    <col min="4866" max="4868" width="9" style="4"/>
    <col min="4869" max="4869" width="9.5" style="4" bestFit="1" customWidth="1"/>
    <col min="4870" max="4870" width="9.125" style="4" bestFit="1" customWidth="1"/>
    <col min="4871" max="5120" width="9" style="4"/>
    <col min="5121" max="5121" width="25.625" style="4" customWidth="1"/>
    <col min="5122" max="5124" width="9" style="4"/>
    <col min="5125" max="5125" width="9.5" style="4" bestFit="1" customWidth="1"/>
    <col min="5126" max="5126" width="9.125" style="4" bestFit="1" customWidth="1"/>
    <col min="5127" max="5376" width="9" style="4"/>
    <col min="5377" max="5377" width="25.625" style="4" customWidth="1"/>
    <col min="5378" max="5380" width="9" style="4"/>
    <col min="5381" max="5381" width="9.5" style="4" bestFit="1" customWidth="1"/>
    <col min="5382" max="5382" width="9.125" style="4" bestFit="1" customWidth="1"/>
    <col min="5383" max="5632" width="9" style="4"/>
    <col min="5633" max="5633" width="25.625" style="4" customWidth="1"/>
    <col min="5634" max="5636" width="9" style="4"/>
    <col min="5637" max="5637" width="9.5" style="4" bestFit="1" customWidth="1"/>
    <col min="5638" max="5638" width="9.125" style="4" bestFit="1" customWidth="1"/>
    <col min="5639" max="5888" width="9" style="4"/>
    <col min="5889" max="5889" width="25.625" style="4" customWidth="1"/>
    <col min="5890" max="5892" width="9" style="4"/>
    <col min="5893" max="5893" width="9.5" style="4" bestFit="1" customWidth="1"/>
    <col min="5894" max="5894" width="9.125" style="4" bestFit="1" customWidth="1"/>
    <col min="5895" max="6144" width="9" style="4"/>
    <col min="6145" max="6145" width="25.625" style="4" customWidth="1"/>
    <col min="6146" max="6148" width="9" style="4"/>
    <col min="6149" max="6149" width="9.5" style="4" bestFit="1" customWidth="1"/>
    <col min="6150" max="6150" width="9.125" style="4" bestFit="1" customWidth="1"/>
    <col min="6151" max="6400" width="9" style="4"/>
    <col min="6401" max="6401" width="25.625" style="4" customWidth="1"/>
    <col min="6402" max="6404" width="9" style="4"/>
    <col min="6405" max="6405" width="9.5" style="4" bestFit="1" customWidth="1"/>
    <col min="6406" max="6406" width="9.125" style="4" bestFit="1" customWidth="1"/>
    <col min="6407" max="6656" width="9" style="4"/>
    <col min="6657" max="6657" width="25.625" style="4" customWidth="1"/>
    <col min="6658" max="6660" width="9" style="4"/>
    <col min="6661" max="6661" width="9.5" style="4" bestFit="1" customWidth="1"/>
    <col min="6662" max="6662" width="9.125" style="4" bestFit="1" customWidth="1"/>
    <col min="6663" max="6912" width="9" style="4"/>
    <col min="6913" max="6913" width="25.625" style="4" customWidth="1"/>
    <col min="6914" max="6916" width="9" style="4"/>
    <col min="6917" max="6917" width="9.5" style="4" bestFit="1" customWidth="1"/>
    <col min="6918" max="6918" width="9.125" style="4" bestFit="1" customWidth="1"/>
    <col min="6919" max="7168" width="9" style="4"/>
    <col min="7169" max="7169" width="25.625" style="4" customWidth="1"/>
    <col min="7170" max="7172" width="9" style="4"/>
    <col min="7173" max="7173" width="9.5" style="4" bestFit="1" customWidth="1"/>
    <col min="7174" max="7174" width="9.125" style="4" bestFit="1" customWidth="1"/>
    <col min="7175" max="7424" width="9" style="4"/>
    <col min="7425" max="7425" width="25.625" style="4" customWidth="1"/>
    <col min="7426" max="7428" width="9" style="4"/>
    <col min="7429" max="7429" width="9.5" style="4" bestFit="1" customWidth="1"/>
    <col min="7430" max="7430" width="9.125" style="4" bestFit="1" customWidth="1"/>
    <col min="7431" max="7680" width="9" style="4"/>
    <col min="7681" max="7681" width="25.625" style="4" customWidth="1"/>
    <col min="7682" max="7684" width="9" style="4"/>
    <col min="7685" max="7685" width="9.5" style="4" bestFit="1" customWidth="1"/>
    <col min="7686" max="7686" width="9.125" style="4" bestFit="1" customWidth="1"/>
    <col min="7687" max="7936" width="9" style="4"/>
    <col min="7937" max="7937" width="25.625" style="4" customWidth="1"/>
    <col min="7938" max="7940" width="9" style="4"/>
    <col min="7941" max="7941" width="9.5" style="4" bestFit="1" customWidth="1"/>
    <col min="7942" max="7942" width="9.125" style="4" bestFit="1" customWidth="1"/>
    <col min="7943" max="8192" width="9" style="4"/>
    <col min="8193" max="8193" width="25.625" style="4" customWidth="1"/>
    <col min="8194" max="8196" width="9" style="4"/>
    <col min="8197" max="8197" width="9.5" style="4" bestFit="1" customWidth="1"/>
    <col min="8198" max="8198" width="9.125" style="4" bestFit="1" customWidth="1"/>
    <col min="8199" max="8448" width="9" style="4"/>
    <col min="8449" max="8449" width="25.625" style="4" customWidth="1"/>
    <col min="8450" max="8452" width="9" style="4"/>
    <col min="8453" max="8453" width="9.5" style="4" bestFit="1" customWidth="1"/>
    <col min="8454" max="8454" width="9.125" style="4" bestFit="1" customWidth="1"/>
    <col min="8455" max="8704" width="9" style="4"/>
    <col min="8705" max="8705" width="25.625" style="4" customWidth="1"/>
    <col min="8706" max="8708" width="9" style="4"/>
    <col min="8709" max="8709" width="9.5" style="4" bestFit="1" customWidth="1"/>
    <col min="8710" max="8710" width="9.125" style="4" bestFit="1" customWidth="1"/>
    <col min="8711" max="8960" width="9" style="4"/>
    <col min="8961" max="8961" width="25.625" style="4" customWidth="1"/>
    <col min="8962" max="8964" width="9" style="4"/>
    <col min="8965" max="8965" width="9.5" style="4" bestFit="1" customWidth="1"/>
    <col min="8966" max="8966" width="9.125" style="4" bestFit="1" customWidth="1"/>
    <col min="8967" max="9216" width="9" style="4"/>
    <col min="9217" max="9217" width="25.625" style="4" customWidth="1"/>
    <col min="9218" max="9220" width="9" style="4"/>
    <col min="9221" max="9221" width="9.5" style="4" bestFit="1" customWidth="1"/>
    <col min="9222" max="9222" width="9.125" style="4" bestFit="1" customWidth="1"/>
    <col min="9223" max="9472" width="9" style="4"/>
    <col min="9473" max="9473" width="25.625" style="4" customWidth="1"/>
    <col min="9474" max="9476" width="9" style="4"/>
    <col min="9477" max="9477" width="9.5" style="4" bestFit="1" customWidth="1"/>
    <col min="9478" max="9478" width="9.125" style="4" bestFit="1" customWidth="1"/>
    <col min="9479" max="9728" width="9" style="4"/>
    <col min="9729" max="9729" width="25.625" style="4" customWidth="1"/>
    <col min="9730" max="9732" width="9" style="4"/>
    <col min="9733" max="9733" width="9.5" style="4" bestFit="1" customWidth="1"/>
    <col min="9734" max="9734" width="9.125" style="4" bestFit="1" customWidth="1"/>
    <col min="9735" max="9984" width="9" style="4"/>
    <col min="9985" max="9985" width="25.625" style="4" customWidth="1"/>
    <col min="9986" max="9988" width="9" style="4"/>
    <col min="9989" max="9989" width="9.5" style="4" bestFit="1" customWidth="1"/>
    <col min="9990" max="9990" width="9.125" style="4" bestFit="1" customWidth="1"/>
    <col min="9991" max="10240" width="9" style="4"/>
    <col min="10241" max="10241" width="25.625" style="4" customWidth="1"/>
    <col min="10242" max="10244" width="9" style="4"/>
    <col min="10245" max="10245" width="9.5" style="4" bestFit="1" customWidth="1"/>
    <col min="10246" max="10246" width="9.125" style="4" bestFit="1" customWidth="1"/>
    <col min="10247" max="10496" width="9" style="4"/>
    <col min="10497" max="10497" width="25.625" style="4" customWidth="1"/>
    <col min="10498" max="10500" width="9" style="4"/>
    <col min="10501" max="10501" width="9.5" style="4" bestFit="1" customWidth="1"/>
    <col min="10502" max="10502" width="9.125" style="4" bestFit="1" customWidth="1"/>
    <col min="10503" max="10752" width="9" style="4"/>
    <col min="10753" max="10753" width="25.625" style="4" customWidth="1"/>
    <col min="10754" max="10756" width="9" style="4"/>
    <col min="10757" max="10757" width="9.5" style="4" bestFit="1" customWidth="1"/>
    <col min="10758" max="10758" width="9.125" style="4" bestFit="1" customWidth="1"/>
    <col min="10759" max="11008" width="9" style="4"/>
    <col min="11009" max="11009" width="25.625" style="4" customWidth="1"/>
    <col min="11010" max="11012" width="9" style="4"/>
    <col min="11013" max="11013" width="9.5" style="4" bestFit="1" customWidth="1"/>
    <col min="11014" max="11014" width="9.125" style="4" bestFit="1" customWidth="1"/>
    <col min="11015" max="11264" width="9" style="4"/>
    <col min="11265" max="11265" width="25.625" style="4" customWidth="1"/>
    <col min="11266" max="11268" width="9" style="4"/>
    <col min="11269" max="11269" width="9.5" style="4" bestFit="1" customWidth="1"/>
    <col min="11270" max="11270" width="9.125" style="4" bestFit="1" customWidth="1"/>
    <col min="11271" max="11520" width="9" style="4"/>
    <col min="11521" max="11521" width="25.625" style="4" customWidth="1"/>
    <col min="11522" max="11524" width="9" style="4"/>
    <col min="11525" max="11525" width="9.5" style="4" bestFit="1" customWidth="1"/>
    <col min="11526" max="11526" width="9.125" style="4" bestFit="1" customWidth="1"/>
    <col min="11527" max="11776" width="9" style="4"/>
    <col min="11777" max="11777" width="25.625" style="4" customWidth="1"/>
    <col min="11778" max="11780" width="9" style="4"/>
    <col min="11781" max="11781" width="9.5" style="4" bestFit="1" customWidth="1"/>
    <col min="11782" max="11782" width="9.125" style="4" bestFit="1" customWidth="1"/>
    <col min="11783" max="12032" width="9" style="4"/>
    <col min="12033" max="12033" width="25.625" style="4" customWidth="1"/>
    <col min="12034" max="12036" width="9" style="4"/>
    <col min="12037" max="12037" width="9.5" style="4" bestFit="1" customWidth="1"/>
    <col min="12038" max="12038" width="9.125" style="4" bestFit="1" customWidth="1"/>
    <col min="12039" max="12288" width="9" style="4"/>
    <col min="12289" max="12289" width="25.625" style="4" customWidth="1"/>
    <col min="12290" max="12292" width="9" style="4"/>
    <col min="12293" max="12293" width="9.5" style="4" bestFit="1" customWidth="1"/>
    <col min="12294" max="12294" width="9.125" style="4" bestFit="1" customWidth="1"/>
    <col min="12295" max="12544" width="9" style="4"/>
    <col min="12545" max="12545" width="25.625" style="4" customWidth="1"/>
    <col min="12546" max="12548" width="9" style="4"/>
    <col min="12549" max="12549" width="9.5" style="4" bestFit="1" customWidth="1"/>
    <col min="12550" max="12550" width="9.125" style="4" bestFit="1" customWidth="1"/>
    <col min="12551" max="12800" width="9" style="4"/>
    <col min="12801" max="12801" width="25.625" style="4" customWidth="1"/>
    <col min="12802" max="12804" width="9" style="4"/>
    <col min="12805" max="12805" width="9.5" style="4" bestFit="1" customWidth="1"/>
    <col min="12806" max="12806" width="9.125" style="4" bestFit="1" customWidth="1"/>
    <col min="12807" max="13056" width="9" style="4"/>
    <col min="13057" max="13057" width="25.625" style="4" customWidth="1"/>
    <col min="13058" max="13060" width="9" style="4"/>
    <col min="13061" max="13061" width="9.5" style="4" bestFit="1" customWidth="1"/>
    <col min="13062" max="13062" width="9.125" style="4" bestFit="1" customWidth="1"/>
    <col min="13063" max="13312" width="9" style="4"/>
    <col min="13313" max="13313" width="25.625" style="4" customWidth="1"/>
    <col min="13314" max="13316" width="9" style="4"/>
    <col min="13317" max="13317" width="9.5" style="4" bestFit="1" customWidth="1"/>
    <col min="13318" max="13318" width="9.125" style="4" bestFit="1" customWidth="1"/>
    <col min="13319" max="13568" width="9" style="4"/>
    <col min="13569" max="13569" width="25.625" style="4" customWidth="1"/>
    <col min="13570" max="13572" width="9" style="4"/>
    <col min="13573" max="13573" width="9.5" style="4" bestFit="1" customWidth="1"/>
    <col min="13574" max="13574" width="9.125" style="4" bestFit="1" customWidth="1"/>
    <col min="13575" max="13824" width="9" style="4"/>
    <col min="13825" max="13825" width="25.625" style="4" customWidth="1"/>
    <col min="13826" max="13828" width="9" style="4"/>
    <col min="13829" max="13829" width="9.5" style="4" bestFit="1" customWidth="1"/>
    <col min="13830" max="13830" width="9.125" style="4" bestFit="1" customWidth="1"/>
    <col min="13831" max="14080" width="9" style="4"/>
    <col min="14081" max="14081" width="25.625" style="4" customWidth="1"/>
    <col min="14082" max="14084" width="9" style="4"/>
    <col min="14085" max="14085" width="9.5" style="4" bestFit="1" customWidth="1"/>
    <col min="14086" max="14086" width="9.125" style="4" bestFit="1" customWidth="1"/>
    <col min="14087" max="14336" width="9" style="4"/>
    <col min="14337" max="14337" width="25.625" style="4" customWidth="1"/>
    <col min="14338" max="14340" width="9" style="4"/>
    <col min="14341" max="14341" width="9.5" style="4" bestFit="1" customWidth="1"/>
    <col min="14342" max="14342" width="9.125" style="4" bestFit="1" customWidth="1"/>
    <col min="14343" max="14592" width="9" style="4"/>
    <col min="14593" max="14593" width="25.625" style="4" customWidth="1"/>
    <col min="14594" max="14596" width="9" style="4"/>
    <col min="14597" max="14597" width="9.5" style="4" bestFit="1" customWidth="1"/>
    <col min="14598" max="14598" width="9.125" style="4" bestFit="1" customWidth="1"/>
    <col min="14599" max="14848" width="9" style="4"/>
    <col min="14849" max="14849" width="25.625" style="4" customWidth="1"/>
    <col min="14850" max="14852" width="9" style="4"/>
    <col min="14853" max="14853" width="9.5" style="4" bestFit="1" customWidth="1"/>
    <col min="14854" max="14854" width="9.125" style="4" bestFit="1" customWidth="1"/>
    <col min="14855" max="15104" width="9" style="4"/>
    <col min="15105" max="15105" width="25.625" style="4" customWidth="1"/>
    <col min="15106" max="15108" width="9" style="4"/>
    <col min="15109" max="15109" width="9.5" style="4" bestFit="1" customWidth="1"/>
    <col min="15110" max="15110" width="9.125" style="4" bestFit="1" customWidth="1"/>
    <col min="15111" max="15360" width="9" style="4"/>
    <col min="15361" max="15361" width="25.625" style="4" customWidth="1"/>
    <col min="15362" max="15364" width="9" style="4"/>
    <col min="15365" max="15365" width="9.5" style="4" bestFit="1" customWidth="1"/>
    <col min="15366" max="15366" width="9.125" style="4" bestFit="1" customWidth="1"/>
    <col min="15367" max="15616" width="9" style="4"/>
    <col min="15617" max="15617" width="25.625" style="4" customWidth="1"/>
    <col min="15618" max="15620" width="9" style="4"/>
    <col min="15621" max="15621" width="9.5" style="4" bestFit="1" customWidth="1"/>
    <col min="15622" max="15622" width="9.125" style="4" bestFit="1" customWidth="1"/>
    <col min="15623" max="15872" width="9" style="4"/>
    <col min="15873" max="15873" width="25.625" style="4" customWidth="1"/>
    <col min="15874" max="15876" width="9" style="4"/>
    <col min="15877" max="15877" width="9.5" style="4" bestFit="1" customWidth="1"/>
    <col min="15878" max="15878" width="9.125" style="4" bestFit="1" customWidth="1"/>
    <col min="15879" max="16128" width="9" style="4"/>
    <col min="16129" max="16129" width="25.625" style="4" customWidth="1"/>
    <col min="16130" max="16132" width="9" style="4"/>
    <col min="16133" max="16133" width="9.5" style="4" bestFit="1" customWidth="1"/>
    <col min="16134" max="16134" width="9.125" style="4" bestFit="1" customWidth="1"/>
    <col min="16135" max="16384" width="9" style="4"/>
  </cols>
  <sheetData>
    <row r="1" spans="1:12" ht="16.5" x14ac:dyDescent="0.25">
      <c r="A1" s="23" t="s">
        <v>91</v>
      </c>
      <c r="B1" s="24"/>
      <c r="C1" s="24"/>
      <c r="D1" s="24"/>
      <c r="E1" s="24"/>
      <c r="F1" s="24"/>
      <c r="G1" s="24"/>
      <c r="H1" s="24"/>
      <c r="I1" s="24"/>
      <c r="J1" s="24"/>
      <c r="K1" s="30" t="s">
        <v>71</v>
      </c>
      <c r="L1" s="31"/>
    </row>
    <row r="2" spans="1:12" ht="16.5" x14ac:dyDescent="0.25">
      <c r="A2" s="5" t="s">
        <v>52</v>
      </c>
      <c r="B2" s="5" t="s">
        <v>35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53</v>
      </c>
      <c r="B3" s="19">
        <v>9.0608272999999997</v>
      </c>
      <c r="C3" s="5"/>
      <c r="D3" s="11"/>
      <c r="E3" s="11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54</v>
      </c>
      <c r="B4" s="19">
        <v>33.2216418</v>
      </c>
      <c r="C4" s="5" t="s">
        <v>30</v>
      </c>
      <c r="D4" s="3">
        <v>15.9</v>
      </c>
      <c r="E4" s="5" t="s">
        <v>31</v>
      </c>
      <c r="F4" s="3">
        <v>95</v>
      </c>
      <c r="G4" s="5" t="s">
        <v>32</v>
      </c>
      <c r="H4" s="19">
        <v>10.662875400000001</v>
      </c>
      <c r="I4" s="5"/>
      <c r="J4" s="5"/>
      <c r="K4" s="5"/>
      <c r="L4" s="5"/>
    </row>
    <row r="5" spans="1:12" ht="16.5" x14ac:dyDescent="0.25">
      <c r="A5" s="28" t="s">
        <v>55</v>
      </c>
      <c r="B5" s="34" t="s">
        <v>0</v>
      </c>
      <c r="C5" s="35" t="s">
        <v>56</v>
      </c>
      <c r="D5" s="35"/>
      <c r="E5" s="35"/>
      <c r="F5" s="35"/>
      <c r="G5" s="35"/>
      <c r="H5" s="35" t="s">
        <v>57</v>
      </c>
      <c r="I5" s="35"/>
      <c r="J5" s="35"/>
      <c r="K5" s="35"/>
      <c r="L5" s="35"/>
    </row>
    <row r="6" spans="1:12" x14ac:dyDescent="0.25">
      <c r="A6" s="28"/>
      <c r="B6" s="34"/>
      <c r="C6" s="16" t="s">
        <v>10</v>
      </c>
      <c r="D6" s="16" t="s">
        <v>11</v>
      </c>
      <c r="E6" s="16" t="s">
        <v>12</v>
      </c>
      <c r="F6" s="16" t="s">
        <v>13</v>
      </c>
      <c r="G6" s="16" t="s">
        <v>14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</row>
    <row r="7" spans="1:12" ht="16.5" x14ac:dyDescent="0.25">
      <c r="A7" s="5" t="s">
        <v>27</v>
      </c>
      <c r="B7" s="20">
        <v>411</v>
      </c>
      <c r="C7" s="3">
        <v>0</v>
      </c>
      <c r="D7" s="19">
        <v>633.66598399999998</v>
      </c>
      <c r="E7" s="21">
        <v>143.90299848682423</v>
      </c>
      <c r="F7" s="21">
        <v>5.6954186460915004</v>
      </c>
      <c r="G7" s="12">
        <f>F7*SQRT(B7)</f>
        <v>115.46399071050425</v>
      </c>
      <c r="H7" s="3">
        <v>0</v>
      </c>
      <c r="I7" s="19">
        <v>1136.94</v>
      </c>
      <c r="J7" s="21">
        <v>284.91527756788435</v>
      </c>
      <c r="K7" s="21">
        <v>11.085291901985128</v>
      </c>
      <c r="L7" s="12">
        <f>K7*SQRT(B7)</f>
        <v>224.73361849745848</v>
      </c>
    </row>
    <row r="8" spans="1:12" ht="16.5" x14ac:dyDescent="0.25">
      <c r="A8" s="5" t="s">
        <v>28</v>
      </c>
      <c r="B8" s="20">
        <v>411</v>
      </c>
      <c r="C8" s="3">
        <v>0</v>
      </c>
      <c r="D8" s="19">
        <v>709.48457389999999</v>
      </c>
      <c r="E8" s="21">
        <v>67.481302819754049</v>
      </c>
      <c r="F8" s="21">
        <v>7.52873864954182</v>
      </c>
      <c r="G8" s="12">
        <f t="shared" ref="G8:G23" si="0">F8*SQRT(B8)</f>
        <v>152.63113451529497</v>
      </c>
      <c r="H8" s="3">
        <v>0</v>
      </c>
      <c r="I8" s="19">
        <v>700.04779040000005</v>
      </c>
      <c r="J8" s="21">
        <v>65.682210553994338</v>
      </c>
      <c r="K8" s="21">
        <v>6.6371577627734277</v>
      </c>
      <c r="L8" s="12">
        <f t="shared" ref="L8:L23" si="1">K8*SQRT(B8)</f>
        <v>134.55599489441119</v>
      </c>
    </row>
    <row r="9" spans="1:12" ht="16.5" x14ac:dyDescent="0.25">
      <c r="A9" s="5" t="s">
        <v>37</v>
      </c>
      <c r="B9" s="20">
        <v>411</v>
      </c>
      <c r="C9" s="3">
        <v>0</v>
      </c>
      <c r="D9" s="19">
        <v>107.6220189</v>
      </c>
      <c r="E9" s="21">
        <v>14.402860813295504</v>
      </c>
      <c r="F9" s="21">
        <v>1.0066507338801727</v>
      </c>
      <c r="G9" s="12">
        <f t="shared" si="0"/>
        <v>20.407966158067602</v>
      </c>
      <c r="H9" s="3">
        <v>0</v>
      </c>
      <c r="I9" s="19">
        <v>107.6220189</v>
      </c>
      <c r="J9" s="21">
        <v>14.402860813295504</v>
      </c>
      <c r="K9" s="21">
        <v>1.0066507338801727</v>
      </c>
      <c r="L9" s="12">
        <f t="shared" si="1"/>
        <v>20.407966158067602</v>
      </c>
    </row>
    <row r="10" spans="1:12" ht="16.5" x14ac:dyDescent="0.25">
      <c r="A10" s="5" t="s">
        <v>38</v>
      </c>
      <c r="B10" s="20">
        <v>411</v>
      </c>
      <c r="C10" s="3">
        <v>0</v>
      </c>
      <c r="D10" s="19">
        <v>568.83532730000002</v>
      </c>
      <c r="E10" s="21">
        <v>34.94396051484221</v>
      </c>
      <c r="F10" s="21">
        <v>4.855904810256142</v>
      </c>
      <c r="G10" s="12">
        <f t="shared" si="0"/>
        <v>98.444413438734315</v>
      </c>
      <c r="H10" s="3">
        <v>0</v>
      </c>
      <c r="I10" s="19">
        <v>439.42773340000002</v>
      </c>
      <c r="J10" s="21">
        <v>27.651383176458548</v>
      </c>
      <c r="K10" s="21">
        <v>3.8906824467830301</v>
      </c>
      <c r="L10" s="12">
        <f t="shared" si="1"/>
        <v>78.876330223971479</v>
      </c>
    </row>
    <row r="11" spans="1:12" ht="16.5" x14ac:dyDescent="0.25">
      <c r="A11" s="5" t="s">
        <v>39</v>
      </c>
      <c r="B11" s="20">
        <v>411</v>
      </c>
      <c r="C11" s="3">
        <v>0</v>
      </c>
      <c r="D11" s="19">
        <v>845.63038800000004</v>
      </c>
      <c r="E11" s="21">
        <v>75.826723391494227</v>
      </c>
      <c r="F11" s="21">
        <v>6.276512714593693</v>
      </c>
      <c r="G11" s="12">
        <f t="shared" si="0"/>
        <v>127.24458916984854</v>
      </c>
      <c r="H11" s="3">
        <v>0</v>
      </c>
      <c r="I11" s="19">
        <v>634.22279100000003</v>
      </c>
      <c r="J11" s="21">
        <v>62.225477693853129</v>
      </c>
      <c r="K11" s="21">
        <v>5.2112435999039253</v>
      </c>
      <c r="L11" s="12">
        <f t="shared" si="1"/>
        <v>105.64824466809085</v>
      </c>
    </row>
    <row r="12" spans="1:12" ht="16.5" x14ac:dyDescent="0.25">
      <c r="A12" s="5" t="s">
        <v>40</v>
      </c>
      <c r="B12" s="20">
        <v>411</v>
      </c>
      <c r="C12" s="3">
        <v>0</v>
      </c>
      <c r="D12" s="19">
        <v>580.20345959999997</v>
      </c>
      <c r="E12" s="21">
        <v>40.918811579143835</v>
      </c>
      <c r="F12" s="21">
        <v>2.7940452539400642</v>
      </c>
      <c r="G12" s="12">
        <f t="shared" si="0"/>
        <v>56.644056441234099</v>
      </c>
      <c r="H12" s="3">
        <v>0</v>
      </c>
      <c r="I12" s="19">
        <v>475.96750859999997</v>
      </c>
      <c r="J12" s="21">
        <v>36.153340314170165</v>
      </c>
      <c r="K12" s="21">
        <v>2.3441955898099418</v>
      </c>
      <c r="L12" s="12">
        <f t="shared" si="1"/>
        <v>47.524193500888373</v>
      </c>
    </row>
    <row r="13" spans="1:12" ht="16.5" x14ac:dyDescent="0.25">
      <c r="A13" s="5" t="s">
        <v>41</v>
      </c>
      <c r="B13" s="20">
        <v>411</v>
      </c>
      <c r="C13" s="3">
        <v>0</v>
      </c>
      <c r="D13" s="19">
        <v>347.90716500000002</v>
      </c>
      <c r="E13" s="21">
        <v>45.008545601307631</v>
      </c>
      <c r="F13" s="21">
        <v>3.0746783192728762</v>
      </c>
      <c r="G13" s="12">
        <f t="shared" si="0"/>
        <v>62.333368441307144</v>
      </c>
      <c r="H13" s="3">
        <v>0</v>
      </c>
      <c r="I13" s="19">
        <v>313.58399759999998</v>
      </c>
      <c r="J13" s="21">
        <v>40.857694929240125</v>
      </c>
      <c r="K13" s="21">
        <v>2.7679372901842192</v>
      </c>
      <c r="L13" s="12">
        <f t="shared" si="1"/>
        <v>56.114766169193466</v>
      </c>
    </row>
    <row r="14" spans="1:12" ht="16.5" x14ac:dyDescent="0.25">
      <c r="A14" s="5" t="s">
        <v>42</v>
      </c>
      <c r="B14" s="20">
        <v>411</v>
      </c>
      <c r="C14" s="3">
        <v>0</v>
      </c>
      <c r="D14" s="19">
        <v>1594.13</v>
      </c>
      <c r="E14" s="21">
        <v>115.67256677767729</v>
      </c>
      <c r="F14" s="21">
        <v>12.517454721629289</v>
      </c>
      <c r="G14" s="12">
        <f t="shared" si="0"/>
        <v>253.7680485857197</v>
      </c>
      <c r="H14" s="3">
        <v>0</v>
      </c>
      <c r="I14" s="19">
        <v>1594.13</v>
      </c>
      <c r="J14" s="21">
        <v>115.67256677767729</v>
      </c>
      <c r="K14" s="21">
        <v>12.517454721629289</v>
      </c>
      <c r="L14" s="12">
        <f t="shared" si="1"/>
        <v>253.7680485857197</v>
      </c>
    </row>
    <row r="15" spans="1:12" ht="16.5" x14ac:dyDescent="0.25">
      <c r="A15" s="5" t="s">
        <v>43</v>
      </c>
      <c r="B15" s="20">
        <v>411</v>
      </c>
      <c r="C15" s="3">
        <v>0</v>
      </c>
      <c r="D15" s="19">
        <v>914.63018580000005</v>
      </c>
      <c r="E15" s="21">
        <v>97.739091378043625</v>
      </c>
      <c r="F15" s="21">
        <v>8.5576719249365905</v>
      </c>
      <c r="G15" s="12">
        <f t="shared" si="0"/>
        <v>173.4908376441318</v>
      </c>
      <c r="H15" s="3">
        <v>0</v>
      </c>
      <c r="I15" s="19">
        <v>914.63018580000005</v>
      </c>
      <c r="J15" s="21">
        <v>97.739091378043625</v>
      </c>
      <c r="K15" s="21">
        <v>8.5576719249365905</v>
      </c>
      <c r="L15" s="12">
        <f t="shared" si="1"/>
        <v>173.4908376441318</v>
      </c>
    </row>
    <row r="16" spans="1:12" ht="16.5" x14ac:dyDescent="0.25">
      <c r="A16" s="5" t="s">
        <v>44</v>
      </c>
      <c r="B16" s="20">
        <v>411</v>
      </c>
      <c r="C16" s="3">
        <v>0</v>
      </c>
      <c r="D16" s="19">
        <v>1610.41</v>
      </c>
      <c r="E16" s="21">
        <v>213.05730794245028</v>
      </c>
      <c r="F16" s="21">
        <v>16.434108016241272</v>
      </c>
      <c r="G16" s="12">
        <f t="shared" si="0"/>
        <v>333.17088931204449</v>
      </c>
      <c r="H16" s="3">
        <v>0</v>
      </c>
      <c r="I16" s="19">
        <v>1607.53</v>
      </c>
      <c r="J16" s="21">
        <v>197.33062112171814</v>
      </c>
      <c r="K16" s="21">
        <v>15.485827173629472</v>
      </c>
      <c r="L16" s="12">
        <f t="shared" si="1"/>
        <v>313.94626383566845</v>
      </c>
    </row>
    <row r="17" spans="1:12" ht="16.5" x14ac:dyDescent="0.25">
      <c r="A17" s="5" t="s">
        <v>45</v>
      </c>
      <c r="B17" s="20">
        <v>411</v>
      </c>
      <c r="C17" s="3">
        <v>0</v>
      </c>
      <c r="D17" s="19">
        <v>626.63091559999998</v>
      </c>
      <c r="E17" s="21">
        <v>36.922501870533644</v>
      </c>
      <c r="F17" s="21">
        <v>4.935288155317779</v>
      </c>
      <c r="G17" s="12">
        <f t="shared" si="0"/>
        <v>100.05376270457901</v>
      </c>
      <c r="H17" s="3">
        <v>0</v>
      </c>
      <c r="I17" s="19">
        <v>626.63091559999998</v>
      </c>
      <c r="J17" s="21">
        <v>36.921524721471087</v>
      </c>
      <c r="K17" s="21">
        <v>4.935307810837239</v>
      </c>
      <c r="L17" s="12">
        <f t="shared" si="1"/>
        <v>100.05416118357721</v>
      </c>
    </row>
    <row r="18" spans="1:12" ht="16.5" x14ac:dyDescent="0.25">
      <c r="A18" s="5" t="s">
        <v>46</v>
      </c>
      <c r="B18" s="20">
        <v>411</v>
      </c>
      <c r="C18" s="3">
        <v>0</v>
      </c>
      <c r="D18" s="19">
        <v>1916.34</v>
      </c>
      <c r="E18" s="21">
        <v>333.16352837036163</v>
      </c>
      <c r="F18" s="21">
        <v>54.094821224174844</v>
      </c>
      <c r="G18" s="12">
        <f t="shared" si="0"/>
        <v>1096.6716098386996</v>
      </c>
      <c r="H18" s="3">
        <v>0</v>
      </c>
      <c r="I18" s="19">
        <v>1916.34</v>
      </c>
      <c r="J18" s="21">
        <v>333.16352837036163</v>
      </c>
      <c r="K18" s="21">
        <v>54.094821224174844</v>
      </c>
      <c r="L18" s="12">
        <f t="shared" si="1"/>
        <v>1096.6716098386996</v>
      </c>
    </row>
    <row r="19" spans="1:12" ht="16.5" x14ac:dyDescent="0.25">
      <c r="A19" s="5" t="s">
        <v>47</v>
      </c>
      <c r="B19" s="20">
        <v>411</v>
      </c>
      <c r="C19" s="3">
        <v>0</v>
      </c>
      <c r="D19" s="19">
        <v>278.07747330000001</v>
      </c>
      <c r="E19" s="21">
        <v>2.9790370826558963</v>
      </c>
      <c r="F19" s="21">
        <v>1.8120658772089799</v>
      </c>
      <c r="G19" s="12">
        <f t="shared" si="0"/>
        <v>36.736256035623128</v>
      </c>
      <c r="H19" s="3">
        <v>0</v>
      </c>
      <c r="I19" s="19">
        <v>278.07747330000001</v>
      </c>
      <c r="J19" s="21">
        <v>2.9790370826558963</v>
      </c>
      <c r="K19" s="21">
        <v>1.8120658772089799</v>
      </c>
      <c r="L19" s="12">
        <f t="shared" si="1"/>
        <v>36.736256035623128</v>
      </c>
    </row>
    <row r="20" spans="1:12" ht="16.5" x14ac:dyDescent="0.25">
      <c r="A20" s="5" t="s">
        <v>48</v>
      </c>
      <c r="B20" s="20">
        <v>411</v>
      </c>
      <c r="C20" s="3">
        <v>0</v>
      </c>
      <c r="D20" s="19">
        <v>513.64409190000003</v>
      </c>
      <c r="E20" s="21">
        <v>27.391061386804544</v>
      </c>
      <c r="F20" s="21">
        <v>3.1270071183483004</v>
      </c>
      <c r="G20" s="12">
        <f t="shared" si="0"/>
        <v>63.394237245830062</v>
      </c>
      <c r="H20" s="3">
        <v>0</v>
      </c>
      <c r="I20" s="19">
        <v>513.64409190000003</v>
      </c>
      <c r="J20" s="21">
        <v>27.391061386804544</v>
      </c>
      <c r="K20" s="21">
        <v>3.1270071183483004</v>
      </c>
      <c r="L20" s="12">
        <f t="shared" si="1"/>
        <v>63.394237245830062</v>
      </c>
    </row>
    <row r="21" spans="1:12" ht="16.5" x14ac:dyDescent="0.25">
      <c r="A21" s="3" t="s">
        <v>49</v>
      </c>
      <c r="B21" s="20">
        <v>411</v>
      </c>
      <c r="C21" s="3">
        <v>0</v>
      </c>
      <c r="D21" s="19">
        <v>3347.44</v>
      </c>
      <c r="E21" s="21">
        <v>335.61474961656063</v>
      </c>
      <c r="F21" s="21">
        <v>11.95886477829427</v>
      </c>
      <c r="G21" s="12">
        <f t="shared" si="0"/>
        <v>242.44367929243219</v>
      </c>
      <c r="H21" s="3">
        <v>0</v>
      </c>
      <c r="I21" s="19">
        <v>3347.44</v>
      </c>
      <c r="J21" s="21">
        <v>346.65891266125965</v>
      </c>
      <c r="K21" s="21">
        <v>12.542574479298022</v>
      </c>
      <c r="L21" s="12">
        <f t="shared" si="1"/>
        <v>254.27730482241498</v>
      </c>
    </row>
    <row r="22" spans="1:12" ht="16.5" x14ac:dyDescent="0.25">
      <c r="A22" s="3" t="s">
        <v>50</v>
      </c>
      <c r="B22" s="20">
        <v>411</v>
      </c>
      <c r="C22" s="3">
        <v>0</v>
      </c>
      <c r="D22" s="19">
        <v>39.200000000000003</v>
      </c>
      <c r="E22" s="21">
        <v>0.12901985307072553</v>
      </c>
      <c r="F22" s="21">
        <v>0.12722897545487283</v>
      </c>
      <c r="G22" s="12">
        <f t="shared" si="0"/>
        <v>2.5793301867475047</v>
      </c>
      <c r="H22" s="3">
        <v>0</v>
      </c>
      <c r="I22" s="19">
        <v>39.200000000000003</v>
      </c>
      <c r="J22" s="21">
        <v>0.12901985307072553</v>
      </c>
      <c r="K22" s="21">
        <v>0.12722897545487283</v>
      </c>
      <c r="L22" s="12">
        <f t="shared" si="1"/>
        <v>2.5793301867475047</v>
      </c>
    </row>
    <row r="23" spans="1:12" ht="16.5" x14ac:dyDescent="0.25">
      <c r="A23" s="5" t="s">
        <v>51</v>
      </c>
      <c r="B23" s="20">
        <v>411</v>
      </c>
      <c r="C23" s="3">
        <v>0</v>
      </c>
      <c r="D23" s="19">
        <v>128.73769200000001</v>
      </c>
      <c r="E23" s="21">
        <v>0.47563882291554876</v>
      </c>
      <c r="F23" s="21">
        <v>0.35120860263542336</v>
      </c>
      <c r="G23" s="12">
        <f t="shared" si="0"/>
        <v>7.1200993907576233</v>
      </c>
      <c r="H23" s="3">
        <v>0</v>
      </c>
      <c r="I23" s="19">
        <v>128.73769200000001</v>
      </c>
      <c r="J23" s="21">
        <v>0.47563882291554876</v>
      </c>
      <c r="K23" s="21">
        <v>0.35120860263542336</v>
      </c>
      <c r="L23" s="12">
        <f t="shared" si="1"/>
        <v>7.1200993907576233</v>
      </c>
    </row>
    <row r="24" spans="1:12" s="10" customFormat="1" x14ac:dyDescent="0.25"/>
    <row r="25" spans="1:12" s="9" customFormat="1" x14ac:dyDescent="0.25"/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selection activeCell="C5" sqref="C5:G5"/>
    </sheetView>
  </sheetViews>
  <sheetFormatPr defaultRowHeight="15.75" x14ac:dyDescent="0.25"/>
  <cols>
    <col min="1" max="1" width="25.125" style="2" customWidth="1"/>
    <col min="2" max="12" width="8.75" style="4" customWidth="1"/>
    <col min="13" max="16384" width="9" style="2"/>
  </cols>
  <sheetData>
    <row r="1" spans="1:12" ht="16.5" x14ac:dyDescent="0.25">
      <c r="A1" s="18" t="s">
        <v>74</v>
      </c>
      <c r="B1" s="11"/>
      <c r="C1" s="11"/>
      <c r="D1" s="11"/>
      <c r="E1" s="11"/>
      <c r="F1" s="11"/>
      <c r="G1" s="11"/>
      <c r="H1" s="11"/>
      <c r="I1" s="11"/>
      <c r="J1" s="11"/>
      <c r="K1" s="30" t="s">
        <v>71</v>
      </c>
      <c r="L1" s="31"/>
    </row>
    <row r="2" spans="1:12" ht="16.5" x14ac:dyDescent="0.25">
      <c r="A2" s="5" t="s">
        <v>52</v>
      </c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53</v>
      </c>
      <c r="B3" s="19">
        <v>1.6759259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54</v>
      </c>
      <c r="B4" s="19">
        <v>12.838301100000001</v>
      </c>
      <c r="C4" s="5" t="s">
        <v>30</v>
      </c>
      <c r="D4" s="3">
        <v>6.5</v>
      </c>
      <c r="E4" s="5" t="s">
        <v>31</v>
      </c>
      <c r="F4" s="3">
        <v>21.6</v>
      </c>
      <c r="G4" s="5" t="s">
        <v>32</v>
      </c>
      <c r="H4" s="19">
        <v>3.18</v>
      </c>
      <c r="I4" s="5"/>
      <c r="J4" s="5"/>
      <c r="K4" s="5"/>
      <c r="L4" s="5"/>
    </row>
    <row r="5" spans="1:12" ht="16.5" x14ac:dyDescent="0.25">
      <c r="A5" s="28" t="s">
        <v>55</v>
      </c>
      <c r="B5" s="28" t="s">
        <v>0</v>
      </c>
      <c r="C5" s="29" t="s">
        <v>58</v>
      </c>
      <c r="D5" s="29"/>
      <c r="E5" s="29"/>
      <c r="F5" s="29"/>
      <c r="G5" s="29"/>
      <c r="H5" s="29" t="s">
        <v>59</v>
      </c>
      <c r="I5" s="29"/>
      <c r="J5" s="29"/>
      <c r="K5" s="29"/>
      <c r="L5" s="29"/>
    </row>
    <row r="6" spans="1:12" x14ac:dyDescent="0.25">
      <c r="A6" s="28"/>
      <c r="B6" s="28"/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</row>
    <row r="7" spans="1:12" ht="16.5" x14ac:dyDescent="0.25">
      <c r="A7" s="5" t="s">
        <v>27</v>
      </c>
      <c r="B7" s="20">
        <v>216</v>
      </c>
      <c r="C7" s="3">
        <v>0</v>
      </c>
      <c r="D7" s="19">
        <v>504.85776490000001</v>
      </c>
      <c r="E7" s="21">
        <v>74.467575551534594</v>
      </c>
      <c r="F7" s="21">
        <v>5.9097780882905386</v>
      </c>
      <c r="G7" s="12">
        <f>F7*SQRT(B7)</f>
        <v>86.855644856354729</v>
      </c>
      <c r="H7" s="3">
        <v>0</v>
      </c>
      <c r="I7" s="19">
        <v>2118.3200000000002</v>
      </c>
      <c r="J7" s="21">
        <v>209.73939035945423</v>
      </c>
      <c r="K7" s="21">
        <v>21.894422462440264</v>
      </c>
      <c r="L7" s="12">
        <f>K7*SQRT(B7)</f>
        <v>321.78097947545427</v>
      </c>
    </row>
    <row r="8" spans="1:12" ht="16.5" x14ac:dyDescent="0.25">
      <c r="A8" s="5" t="s">
        <v>28</v>
      </c>
      <c r="B8" s="20">
        <v>216</v>
      </c>
      <c r="C8" s="3">
        <v>0</v>
      </c>
      <c r="D8" s="19">
        <v>561.40167489999999</v>
      </c>
      <c r="E8" s="21">
        <v>27.458445189599828</v>
      </c>
      <c r="F8" s="21">
        <v>6.0742188500259706</v>
      </c>
      <c r="G8" s="12">
        <f t="shared" ref="G8:G23" si="0">F8*SQRT(B8)</f>
        <v>89.272420611353084</v>
      </c>
      <c r="H8" s="3">
        <v>0</v>
      </c>
      <c r="I8" s="19">
        <v>556.60688119999998</v>
      </c>
      <c r="J8" s="21">
        <v>27.743058147464829</v>
      </c>
      <c r="K8" s="21">
        <v>6.15149805636708</v>
      </c>
      <c r="L8" s="12">
        <f t="shared" ref="L8:L23" si="1">K8*SQRT(B8)</f>
        <v>90.408188350930914</v>
      </c>
    </row>
    <row r="9" spans="1:12" ht="16.5" x14ac:dyDescent="0.25">
      <c r="A9" s="5" t="s">
        <v>37</v>
      </c>
      <c r="B9" s="20">
        <v>216</v>
      </c>
      <c r="C9" s="3">
        <v>0</v>
      </c>
      <c r="D9" s="19">
        <v>47.022929099999999</v>
      </c>
      <c r="E9" s="21">
        <v>3.0294278437357098</v>
      </c>
      <c r="F9" s="21">
        <v>0.45567544110137281</v>
      </c>
      <c r="G9" s="12">
        <f t="shared" si="0"/>
        <v>6.6970339140960773</v>
      </c>
      <c r="H9" s="3">
        <v>0</v>
      </c>
      <c r="I9" s="19">
        <v>47.022929099999999</v>
      </c>
      <c r="J9" s="21">
        <v>3.0294278437357098</v>
      </c>
      <c r="K9" s="21">
        <v>0.45567544110137281</v>
      </c>
      <c r="L9" s="12">
        <f t="shared" si="1"/>
        <v>6.6970339140960773</v>
      </c>
    </row>
    <row r="10" spans="1:12" ht="16.5" x14ac:dyDescent="0.25">
      <c r="A10" s="5" t="s">
        <v>38</v>
      </c>
      <c r="B10" s="20">
        <v>216</v>
      </c>
      <c r="C10" s="3">
        <v>0</v>
      </c>
      <c r="D10" s="19">
        <v>226.77529430000001</v>
      </c>
      <c r="E10" s="21">
        <v>5.7050202673102639</v>
      </c>
      <c r="F10" s="21">
        <v>1.1061906049970867</v>
      </c>
      <c r="G10" s="12">
        <f t="shared" si="0"/>
        <v>16.257615243020894</v>
      </c>
      <c r="H10" s="3">
        <v>0</v>
      </c>
      <c r="I10" s="19">
        <v>226.77529430000001</v>
      </c>
      <c r="J10" s="21">
        <v>4.7226872929874038</v>
      </c>
      <c r="K10" s="21">
        <v>0.93805176254209421</v>
      </c>
      <c r="L10" s="12">
        <f t="shared" si="1"/>
        <v>13.786489023279248</v>
      </c>
    </row>
    <row r="11" spans="1:12" ht="16.5" x14ac:dyDescent="0.25">
      <c r="A11" s="5" t="s">
        <v>39</v>
      </c>
      <c r="B11" s="20">
        <v>216</v>
      </c>
      <c r="C11" s="3">
        <v>0</v>
      </c>
      <c r="D11" s="19">
        <v>396.83643060000003</v>
      </c>
      <c r="E11" s="21">
        <v>22.337779807273684</v>
      </c>
      <c r="F11" s="21">
        <v>4.800608784606764</v>
      </c>
      <c r="G11" s="12">
        <f t="shared" si="0"/>
        <v>70.554251862054528</v>
      </c>
      <c r="H11" s="3">
        <v>0</v>
      </c>
      <c r="I11" s="19">
        <v>379.2858799</v>
      </c>
      <c r="J11" s="21">
        <v>18.875485689825759</v>
      </c>
      <c r="K11" s="21">
        <v>4.2140711024192958</v>
      </c>
      <c r="L11" s="12">
        <f t="shared" si="1"/>
        <v>61.933943644410391</v>
      </c>
    </row>
    <row r="12" spans="1:12" ht="16.5" x14ac:dyDescent="0.25">
      <c r="A12" s="5" t="s">
        <v>40</v>
      </c>
      <c r="B12" s="20">
        <v>216</v>
      </c>
      <c r="C12" s="3">
        <v>0</v>
      </c>
      <c r="D12" s="19">
        <v>277.56156629999998</v>
      </c>
      <c r="E12" s="21">
        <v>18.119714813662817</v>
      </c>
      <c r="F12" s="21">
        <v>3.8369711028218507</v>
      </c>
      <c r="G12" s="12">
        <f t="shared" si="0"/>
        <v>56.391728158305497</v>
      </c>
      <c r="H12" s="3">
        <v>0</v>
      </c>
      <c r="I12" s="19">
        <v>222.04925299999999</v>
      </c>
      <c r="J12" s="21">
        <v>15.410727663930141</v>
      </c>
      <c r="K12" s="21">
        <v>3.1945533365727949</v>
      </c>
      <c r="L12" s="12">
        <f t="shared" si="1"/>
        <v>46.950153784253033</v>
      </c>
    </row>
    <row r="13" spans="1:12" ht="16.5" x14ac:dyDescent="0.25">
      <c r="A13" s="5" t="s">
        <v>41</v>
      </c>
      <c r="B13" s="20">
        <v>216</v>
      </c>
      <c r="C13" s="3">
        <v>0</v>
      </c>
      <c r="D13" s="19">
        <v>417.38277479999999</v>
      </c>
      <c r="E13" s="21">
        <v>16.362632369175063</v>
      </c>
      <c r="F13" s="21">
        <v>3.4127583560727519</v>
      </c>
      <c r="G13" s="12">
        <f t="shared" si="0"/>
        <v>50.157099526786723</v>
      </c>
      <c r="H13" s="3">
        <v>0</v>
      </c>
      <c r="I13" s="19">
        <v>375.64449730000001</v>
      </c>
      <c r="J13" s="21">
        <v>15.003668574382827</v>
      </c>
      <c r="K13" s="21">
        <v>3.151457390732745</v>
      </c>
      <c r="L13" s="12">
        <f t="shared" si="1"/>
        <v>46.316775320508583</v>
      </c>
    </row>
    <row r="14" spans="1:12" ht="16.5" x14ac:dyDescent="0.25">
      <c r="A14" s="5" t="s">
        <v>42</v>
      </c>
      <c r="B14" s="20">
        <v>216</v>
      </c>
      <c r="C14" s="3">
        <v>0</v>
      </c>
      <c r="D14" s="19">
        <v>725.34984239999994</v>
      </c>
      <c r="E14" s="21">
        <v>65.800880182183278</v>
      </c>
      <c r="F14" s="21">
        <v>12.864406427423955</v>
      </c>
      <c r="G14" s="12">
        <f t="shared" si="0"/>
        <v>189.0673895458138</v>
      </c>
      <c r="H14" s="3">
        <v>0</v>
      </c>
      <c r="I14" s="19">
        <v>725.34984239999994</v>
      </c>
      <c r="J14" s="21">
        <v>65.800880182183278</v>
      </c>
      <c r="K14" s="21">
        <v>12.864406427423955</v>
      </c>
      <c r="L14" s="12">
        <f t="shared" si="1"/>
        <v>189.0673895458138</v>
      </c>
    </row>
    <row r="15" spans="1:12" ht="16.5" x14ac:dyDescent="0.25">
      <c r="A15" s="5" t="s">
        <v>43</v>
      </c>
      <c r="B15" s="20">
        <v>216</v>
      </c>
      <c r="C15" s="3">
        <v>0</v>
      </c>
      <c r="D15" s="19">
        <v>1399.11</v>
      </c>
      <c r="E15" s="21">
        <v>41.92297827843533</v>
      </c>
      <c r="F15" s="21">
        <v>5.6304270114637225</v>
      </c>
      <c r="G15" s="12">
        <f t="shared" si="0"/>
        <v>82.750039272418391</v>
      </c>
      <c r="H15" s="3">
        <v>0</v>
      </c>
      <c r="I15" s="19">
        <v>1399.11</v>
      </c>
      <c r="J15" s="21">
        <v>41.92297827843533</v>
      </c>
      <c r="K15" s="21">
        <v>5.6304270114637225</v>
      </c>
      <c r="L15" s="12">
        <f t="shared" si="1"/>
        <v>82.750039272418391</v>
      </c>
    </row>
    <row r="16" spans="1:12" ht="16.5" x14ac:dyDescent="0.25">
      <c r="A16" s="5" t="s">
        <v>44</v>
      </c>
      <c r="B16" s="20">
        <v>216</v>
      </c>
      <c r="C16" s="3">
        <v>0</v>
      </c>
      <c r="D16" s="19">
        <v>878.5949372</v>
      </c>
      <c r="E16" s="21">
        <v>68.903123178198825</v>
      </c>
      <c r="F16" s="21">
        <v>7.7753878464108874</v>
      </c>
      <c r="G16" s="12">
        <f t="shared" si="0"/>
        <v>114.27439665566672</v>
      </c>
      <c r="H16" s="3">
        <v>0</v>
      </c>
      <c r="I16" s="19">
        <v>869.18613640000001</v>
      </c>
      <c r="J16" s="21">
        <v>65.182757742546855</v>
      </c>
      <c r="K16" s="21">
        <v>7.4556256244542567</v>
      </c>
      <c r="L16" s="12">
        <f t="shared" si="1"/>
        <v>109.57487095879277</v>
      </c>
    </row>
    <row r="17" spans="1:12" ht="16.5" x14ac:dyDescent="0.25">
      <c r="A17" s="5" t="s">
        <v>45</v>
      </c>
      <c r="B17" s="20">
        <v>216</v>
      </c>
      <c r="C17" s="3">
        <v>0</v>
      </c>
      <c r="D17" s="19">
        <v>816.23715800000002</v>
      </c>
      <c r="E17" s="21">
        <v>26.767557907995744</v>
      </c>
      <c r="F17" s="21">
        <v>4.062698036255104</v>
      </c>
      <c r="G17" s="12">
        <f t="shared" si="0"/>
        <v>59.709223006993426</v>
      </c>
      <c r="H17" s="3">
        <v>0</v>
      </c>
      <c r="I17" s="19">
        <v>816.23715800000002</v>
      </c>
      <c r="J17" s="21">
        <v>26.767557907995744</v>
      </c>
      <c r="K17" s="21">
        <v>4.062698036255104</v>
      </c>
      <c r="L17" s="12">
        <f t="shared" si="1"/>
        <v>59.709223006993426</v>
      </c>
    </row>
    <row r="18" spans="1:12" ht="16.5" x14ac:dyDescent="0.25">
      <c r="A18" s="5" t="s">
        <v>46</v>
      </c>
      <c r="B18" s="20">
        <v>216</v>
      </c>
      <c r="C18" s="3">
        <v>0</v>
      </c>
      <c r="D18" s="19">
        <v>2600</v>
      </c>
      <c r="E18" s="21">
        <v>534.37228068967818</v>
      </c>
      <c r="F18" s="21">
        <v>26.173458528726155</v>
      </c>
      <c r="G18" s="12">
        <f t="shared" si="0"/>
        <v>384.66970919565364</v>
      </c>
      <c r="H18" s="3">
        <v>0</v>
      </c>
      <c r="I18" s="19">
        <v>2600</v>
      </c>
      <c r="J18" s="21">
        <v>534.37228068967818</v>
      </c>
      <c r="K18" s="21">
        <v>26.173458528726155</v>
      </c>
      <c r="L18" s="12">
        <f t="shared" si="1"/>
        <v>384.66970919565364</v>
      </c>
    </row>
    <row r="19" spans="1:12" ht="16.5" x14ac:dyDescent="0.25">
      <c r="A19" s="5" t="s">
        <v>47</v>
      </c>
      <c r="B19" s="20">
        <v>216</v>
      </c>
      <c r="C19" s="3">
        <v>0</v>
      </c>
      <c r="D19" s="19">
        <v>62.317104299999997</v>
      </c>
      <c r="E19" s="21">
        <v>0.8776354139968261</v>
      </c>
      <c r="F19" s="21">
        <v>0.64334502186702658</v>
      </c>
      <c r="G19" s="12">
        <f t="shared" si="0"/>
        <v>9.4552021928034069</v>
      </c>
      <c r="H19" s="3">
        <v>0</v>
      </c>
      <c r="I19" s="19">
        <v>62.317104299999997</v>
      </c>
      <c r="J19" s="21">
        <v>0.8776354139968261</v>
      </c>
      <c r="K19" s="21">
        <v>0.64334502186702658</v>
      </c>
      <c r="L19" s="12">
        <f t="shared" si="1"/>
        <v>9.4552021928034069</v>
      </c>
    </row>
    <row r="20" spans="1:12" ht="16.5" x14ac:dyDescent="0.25">
      <c r="A20" s="5" t="s">
        <v>48</v>
      </c>
      <c r="B20" s="20">
        <v>216</v>
      </c>
      <c r="C20" s="3">
        <v>0</v>
      </c>
      <c r="D20" s="19">
        <v>162.66858740000001</v>
      </c>
      <c r="E20" s="21">
        <v>9.8669667376749857</v>
      </c>
      <c r="F20" s="21">
        <v>1.8918044293210809</v>
      </c>
      <c r="G20" s="12">
        <f t="shared" si="0"/>
        <v>27.803733269842631</v>
      </c>
      <c r="H20" s="3">
        <v>0</v>
      </c>
      <c r="I20" s="19">
        <v>162.66858740000001</v>
      </c>
      <c r="J20" s="21">
        <v>9.8669667376749857</v>
      </c>
      <c r="K20" s="21">
        <v>1.8918044293210809</v>
      </c>
      <c r="L20" s="12">
        <f t="shared" si="1"/>
        <v>27.803733269842631</v>
      </c>
    </row>
    <row r="21" spans="1:12" ht="16.5" x14ac:dyDescent="0.25">
      <c r="A21" s="3" t="s">
        <v>49</v>
      </c>
      <c r="B21" s="20">
        <v>216</v>
      </c>
      <c r="C21" s="3">
        <v>0</v>
      </c>
      <c r="D21" s="19">
        <v>795.27033700000004</v>
      </c>
      <c r="E21" s="21">
        <v>104.54915257582729</v>
      </c>
      <c r="F21" s="21">
        <v>12.486436372027631</v>
      </c>
      <c r="G21" s="12">
        <f t="shared" si="0"/>
        <v>183.51238690317891</v>
      </c>
      <c r="H21" s="3">
        <v>0</v>
      </c>
      <c r="I21" s="19">
        <v>795.27033700000004</v>
      </c>
      <c r="J21" s="21">
        <v>110.15320882215262</v>
      </c>
      <c r="K21" s="21">
        <v>13.214940858713664</v>
      </c>
      <c r="L21" s="12">
        <f t="shared" si="1"/>
        <v>194.21917250943267</v>
      </c>
    </row>
    <row r="22" spans="1:12" ht="16.5" x14ac:dyDescent="0.25">
      <c r="A22" s="3" t="s">
        <v>50</v>
      </c>
      <c r="B22" s="20">
        <v>216</v>
      </c>
      <c r="C22" s="3">
        <v>0</v>
      </c>
      <c r="D22" s="19">
        <v>936</v>
      </c>
      <c r="E22" s="21">
        <v>102.96025296647915</v>
      </c>
      <c r="F22" s="21">
        <v>8.1768890752603944</v>
      </c>
      <c r="G22" s="12">
        <f t="shared" si="0"/>
        <v>120.17523550635698</v>
      </c>
      <c r="H22" s="3">
        <v>0</v>
      </c>
      <c r="I22" s="19">
        <v>2017.42</v>
      </c>
      <c r="J22" s="21">
        <v>177.35813819141421</v>
      </c>
      <c r="K22" s="21">
        <v>21.080137967397228</v>
      </c>
      <c r="L22" s="12">
        <f t="shared" si="1"/>
        <v>309.81349036556247</v>
      </c>
    </row>
    <row r="23" spans="1:12" ht="16.5" x14ac:dyDescent="0.25">
      <c r="A23" s="5" t="s">
        <v>51</v>
      </c>
      <c r="B23" s="20">
        <v>216</v>
      </c>
      <c r="C23" s="3">
        <v>0</v>
      </c>
      <c r="D23" s="19">
        <v>93.6</v>
      </c>
      <c r="E23" s="21">
        <v>0.5564872864300241</v>
      </c>
      <c r="F23" s="21">
        <v>0.39853217220208448</v>
      </c>
      <c r="G23" s="12">
        <f t="shared" si="0"/>
        <v>5.8572028078686307</v>
      </c>
      <c r="H23" s="3">
        <v>0</v>
      </c>
      <c r="I23" s="19">
        <v>93.6</v>
      </c>
      <c r="J23" s="21">
        <v>0.5564872864300241</v>
      </c>
      <c r="K23" s="21">
        <v>0.39853217220208448</v>
      </c>
      <c r="L23" s="12">
        <f t="shared" si="1"/>
        <v>5.8572028078686307</v>
      </c>
    </row>
    <row r="24" spans="1:12" x14ac:dyDescent="0.25">
      <c r="H24" s="6"/>
      <c r="I24" s="6"/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/>
  </sheetViews>
  <sheetFormatPr defaultRowHeight="15.75" x14ac:dyDescent="0.25"/>
  <cols>
    <col min="1" max="1" width="25.125" style="2" customWidth="1"/>
    <col min="2" max="12" width="8.75" style="4" customWidth="1"/>
    <col min="13" max="16384" width="9" style="2"/>
  </cols>
  <sheetData>
    <row r="1" spans="1:12" ht="16.5" x14ac:dyDescent="0.25">
      <c r="A1" s="18" t="s">
        <v>75</v>
      </c>
      <c r="B1" s="11"/>
      <c r="C1" s="11"/>
      <c r="D1" s="11"/>
      <c r="E1" s="11"/>
      <c r="F1" s="11"/>
      <c r="G1" s="11"/>
      <c r="H1" s="11"/>
      <c r="I1" s="11"/>
      <c r="J1" s="11"/>
      <c r="K1" s="30" t="s">
        <v>71</v>
      </c>
      <c r="L1" s="31"/>
    </row>
    <row r="2" spans="1:12" ht="16.5" x14ac:dyDescent="0.25">
      <c r="A2" s="5" t="s">
        <v>52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53</v>
      </c>
      <c r="B3" s="19">
        <v>5.0797413999999996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54</v>
      </c>
      <c r="B4" s="19">
        <v>20.559459499999999</v>
      </c>
      <c r="C4" s="5" t="s">
        <v>30</v>
      </c>
      <c r="D4" s="3">
        <v>12</v>
      </c>
      <c r="E4" s="5" t="s">
        <v>31</v>
      </c>
      <c r="F4" s="3">
        <v>45.6</v>
      </c>
      <c r="G4" s="5" t="s">
        <v>32</v>
      </c>
      <c r="H4" s="19">
        <v>4.5115289000000001</v>
      </c>
      <c r="I4" s="5"/>
      <c r="J4" s="5"/>
      <c r="K4" s="5"/>
      <c r="L4" s="5"/>
    </row>
    <row r="5" spans="1:12" ht="16.5" x14ac:dyDescent="0.25">
      <c r="A5" s="28" t="s">
        <v>55</v>
      </c>
      <c r="B5" s="28" t="s">
        <v>0</v>
      </c>
      <c r="C5" s="29" t="s">
        <v>58</v>
      </c>
      <c r="D5" s="29"/>
      <c r="E5" s="29"/>
      <c r="F5" s="29"/>
      <c r="G5" s="29"/>
      <c r="H5" s="29" t="s">
        <v>59</v>
      </c>
      <c r="I5" s="29"/>
      <c r="J5" s="29"/>
      <c r="K5" s="29"/>
      <c r="L5" s="29"/>
    </row>
    <row r="6" spans="1:12" x14ac:dyDescent="0.25">
      <c r="A6" s="28"/>
      <c r="B6" s="28"/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</row>
    <row r="7" spans="1:12" ht="16.5" x14ac:dyDescent="0.25">
      <c r="A7" s="5" t="s">
        <v>27</v>
      </c>
      <c r="B7" s="20">
        <v>464</v>
      </c>
      <c r="C7" s="3">
        <v>0</v>
      </c>
      <c r="D7" s="19">
        <v>933.38291340000001</v>
      </c>
      <c r="E7" s="21">
        <v>141.34515746701936</v>
      </c>
      <c r="F7" s="21">
        <v>8.5464865941109043</v>
      </c>
      <c r="G7" s="12">
        <f>F7*SQRT(B7)</f>
        <v>184.09695532501146</v>
      </c>
      <c r="H7" s="3">
        <v>0</v>
      </c>
      <c r="I7" s="19">
        <v>1267.73</v>
      </c>
      <c r="J7" s="21">
        <v>305.66195163822891</v>
      </c>
      <c r="K7" s="21">
        <v>16.314013440009514</v>
      </c>
      <c r="L7" s="12">
        <f>K7*SQRT(B7)</f>
        <v>351.41460416103416</v>
      </c>
    </row>
    <row r="8" spans="1:12" ht="16.5" x14ac:dyDescent="0.25">
      <c r="A8" s="5" t="s">
        <v>28</v>
      </c>
      <c r="B8" s="20">
        <v>464</v>
      </c>
      <c r="C8" s="3">
        <v>0</v>
      </c>
      <c r="D8" s="19">
        <v>1258.3599999999999</v>
      </c>
      <c r="E8" s="21">
        <v>52.777744724181645</v>
      </c>
      <c r="F8" s="21">
        <v>5.3753062206696693</v>
      </c>
      <c r="G8" s="12">
        <f t="shared" ref="G8:G23" si="0">F8*SQRT(B8)</f>
        <v>115.78763954848591</v>
      </c>
      <c r="H8" s="3">
        <v>0</v>
      </c>
      <c r="I8" s="19">
        <v>851.73987380000005</v>
      </c>
      <c r="J8" s="21">
        <v>51.223611164199447</v>
      </c>
      <c r="K8" s="21">
        <v>4.8474221503373247</v>
      </c>
      <c r="L8" s="12">
        <f t="shared" ref="L8:L23" si="1">K8*SQRT(B8)</f>
        <v>104.41666867728328</v>
      </c>
    </row>
    <row r="9" spans="1:12" ht="16.5" x14ac:dyDescent="0.25">
      <c r="A9" s="5" t="s">
        <v>37</v>
      </c>
      <c r="B9" s="20">
        <v>464</v>
      </c>
      <c r="C9" s="3">
        <v>0</v>
      </c>
      <c r="D9" s="19">
        <v>167.95455150000001</v>
      </c>
      <c r="E9" s="21">
        <v>9.8717215688696687</v>
      </c>
      <c r="F9" s="21">
        <v>0.8105701112013598</v>
      </c>
      <c r="G9" s="12">
        <f t="shared" si="0"/>
        <v>17.460214546226656</v>
      </c>
      <c r="H9" s="3">
        <v>0</v>
      </c>
      <c r="I9" s="19">
        <v>167.95455150000001</v>
      </c>
      <c r="J9" s="21">
        <v>9.8717215688696687</v>
      </c>
      <c r="K9" s="21">
        <v>0.8105701112013598</v>
      </c>
      <c r="L9" s="12">
        <f t="shared" si="1"/>
        <v>17.460214546226656</v>
      </c>
    </row>
    <row r="10" spans="1:12" ht="16.5" x14ac:dyDescent="0.25">
      <c r="A10" s="5" t="s">
        <v>38</v>
      </c>
      <c r="B10" s="20">
        <v>464</v>
      </c>
      <c r="C10" s="3">
        <v>0</v>
      </c>
      <c r="D10" s="19">
        <v>302.28971569999999</v>
      </c>
      <c r="E10" s="21">
        <v>23.042544943443986</v>
      </c>
      <c r="F10" s="21">
        <v>1.8270973240060675</v>
      </c>
      <c r="G10" s="12">
        <f t="shared" si="0"/>
        <v>39.356880833788409</v>
      </c>
      <c r="H10" s="3">
        <v>0</v>
      </c>
      <c r="I10" s="19">
        <v>302.28971569999999</v>
      </c>
      <c r="J10" s="21">
        <v>19.025568498511728</v>
      </c>
      <c r="K10" s="21">
        <v>1.6391085436739947</v>
      </c>
      <c r="L10" s="12">
        <f t="shared" si="1"/>
        <v>35.307478577866739</v>
      </c>
    </row>
    <row r="11" spans="1:12" ht="16.5" x14ac:dyDescent="0.25">
      <c r="A11" s="5" t="s">
        <v>39</v>
      </c>
      <c r="B11" s="20">
        <v>464</v>
      </c>
      <c r="C11" s="3">
        <v>0</v>
      </c>
      <c r="D11" s="19">
        <v>553.89010880000001</v>
      </c>
      <c r="E11" s="21">
        <v>62.431588733444862</v>
      </c>
      <c r="F11" s="21">
        <v>2.6131231849937233</v>
      </c>
      <c r="G11" s="12">
        <f t="shared" si="0"/>
        <v>56.288396050141699</v>
      </c>
      <c r="H11" s="3">
        <v>0</v>
      </c>
      <c r="I11" s="19">
        <v>542.95948680000004</v>
      </c>
      <c r="J11" s="21">
        <v>52.389269287967124</v>
      </c>
      <c r="K11" s="21">
        <v>2.1175557982259661</v>
      </c>
      <c r="L11" s="12">
        <f t="shared" si="1"/>
        <v>45.613547847000341</v>
      </c>
    </row>
    <row r="12" spans="1:12" ht="16.5" x14ac:dyDescent="0.25">
      <c r="A12" s="5" t="s">
        <v>40</v>
      </c>
      <c r="B12" s="20">
        <v>464</v>
      </c>
      <c r="C12" s="3">
        <v>0</v>
      </c>
      <c r="D12" s="19">
        <v>433.88898519999998</v>
      </c>
      <c r="E12" s="21">
        <v>41.666689572799925</v>
      </c>
      <c r="F12" s="21">
        <v>4.1981573788086015</v>
      </c>
      <c r="G12" s="12">
        <f t="shared" si="0"/>
        <v>90.431077484688458</v>
      </c>
      <c r="H12" s="3">
        <v>0</v>
      </c>
      <c r="I12" s="19">
        <v>430.2674232</v>
      </c>
      <c r="J12" s="21">
        <v>36.790114746566815</v>
      </c>
      <c r="K12" s="21">
        <v>3.8185952320542365</v>
      </c>
      <c r="L12" s="12">
        <f t="shared" si="1"/>
        <v>82.255058625400352</v>
      </c>
    </row>
    <row r="13" spans="1:12" ht="16.5" x14ac:dyDescent="0.25">
      <c r="A13" s="5" t="s">
        <v>41</v>
      </c>
      <c r="B13" s="20">
        <v>464</v>
      </c>
      <c r="C13" s="3">
        <v>0</v>
      </c>
      <c r="D13" s="19">
        <v>258.43011200000001</v>
      </c>
      <c r="E13" s="21">
        <v>33.413031537248806</v>
      </c>
      <c r="F13" s="21">
        <v>2.9845844895550071</v>
      </c>
      <c r="G13" s="12">
        <f t="shared" si="0"/>
        <v>64.289917428284483</v>
      </c>
      <c r="H13" s="3">
        <v>0</v>
      </c>
      <c r="I13" s="19">
        <v>256.15077159999998</v>
      </c>
      <c r="J13" s="21">
        <v>30.811747431209632</v>
      </c>
      <c r="K13" s="21">
        <v>2.8440113282304758</v>
      </c>
      <c r="L13" s="12">
        <f t="shared" si="1"/>
        <v>61.261878863514454</v>
      </c>
    </row>
    <row r="14" spans="1:12" ht="16.5" x14ac:dyDescent="0.25">
      <c r="A14" s="5" t="s">
        <v>42</v>
      </c>
      <c r="B14" s="20">
        <v>464</v>
      </c>
      <c r="C14" s="3">
        <v>0</v>
      </c>
      <c r="D14" s="19">
        <v>1410.23</v>
      </c>
      <c r="E14" s="21">
        <v>129.88542004470455</v>
      </c>
      <c r="F14" s="21">
        <v>9.3714997486819485</v>
      </c>
      <c r="G14" s="12">
        <f t="shared" si="0"/>
        <v>201.86828254668751</v>
      </c>
      <c r="H14" s="3">
        <v>0</v>
      </c>
      <c r="I14" s="19">
        <v>1410.23</v>
      </c>
      <c r="J14" s="21">
        <v>129.88542004470455</v>
      </c>
      <c r="K14" s="21">
        <v>9.3714997486819485</v>
      </c>
      <c r="L14" s="12">
        <f t="shared" si="1"/>
        <v>201.86828254668751</v>
      </c>
    </row>
    <row r="15" spans="1:12" ht="16.5" x14ac:dyDescent="0.25">
      <c r="A15" s="5" t="s">
        <v>43</v>
      </c>
      <c r="B15" s="20">
        <v>464</v>
      </c>
      <c r="C15" s="3">
        <v>0</v>
      </c>
      <c r="D15" s="19">
        <v>618.83428289999995</v>
      </c>
      <c r="E15" s="21">
        <v>97.284492776359357</v>
      </c>
      <c r="F15" s="21">
        <v>7.64432937030179</v>
      </c>
      <c r="G15" s="12">
        <f t="shared" si="0"/>
        <v>164.66389399637544</v>
      </c>
      <c r="H15" s="3">
        <v>0</v>
      </c>
      <c r="I15" s="19">
        <v>618.83428289999995</v>
      </c>
      <c r="J15" s="21">
        <v>97.284492776359357</v>
      </c>
      <c r="K15" s="21">
        <v>7.64432937030179</v>
      </c>
      <c r="L15" s="12">
        <f t="shared" si="1"/>
        <v>164.66389399637544</v>
      </c>
    </row>
    <row r="16" spans="1:12" ht="16.5" x14ac:dyDescent="0.25">
      <c r="A16" s="5" t="s">
        <v>44</v>
      </c>
      <c r="B16" s="20">
        <v>464</v>
      </c>
      <c r="C16" s="3">
        <v>0</v>
      </c>
      <c r="D16" s="19">
        <v>732.85963419999996</v>
      </c>
      <c r="E16" s="21">
        <v>154.532264133338</v>
      </c>
      <c r="F16" s="21">
        <v>8.5981549818145879</v>
      </c>
      <c r="G16" s="12">
        <f t="shared" si="0"/>
        <v>185.2099264574245</v>
      </c>
      <c r="H16" s="3">
        <v>0</v>
      </c>
      <c r="I16" s="19">
        <v>666.51186770000004</v>
      </c>
      <c r="J16" s="21">
        <v>146.2754588695779</v>
      </c>
      <c r="K16" s="21">
        <v>8.254049031071192</v>
      </c>
      <c r="L16" s="12">
        <f t="shared" si="1"/>
        <v>177.79765743394893</v>
      </c>
    </row>
    <row r="17" spans="1:12" ht="16.5" x14ac:dyDescent="0.25">
      <c r="A17" s="5" t="s">
        <v>45</v>
      </c>
      <c r="B17" s="20">
        <v>464</v>
      </c>
      <c r="C17" s="3">
        <v>0</v>
      </c>
      <c r="D17" s="19">
        <v>406.00769330000003</v>
      </c>
      <c r="E17" s="21">
        <v>38.980823967863437</v>
      </c>
      <c r="F17" s="21">
        <v>4.3122866123169823</v>
      </c>
      <c r="G17" s="12">
        <f t="shared" si="0"/>
        <v>92.889496411706745</v>
      </c>
      <c r="H17" s="3">
        <v>0</v>
      </c>
      <c r="I17" s="19">
        <v>406.00769330000003</v>
      </c>
      <c r="J17" s="21">
        <v>38.980823967863437</v>
      </c>
      <c r="K17" s="21">
        <v>4.3122866123169823</v>
      </c>
      <c r="L17" s="12">
        <f t="shared" si="1"/>
        <v>92.889496411706745</v>
      </c>
    </row>
    <row r="18" spans="1:12" ht="16.5" x14ac:dyDescent="0.25">
      <c r="A18" s="5" t="s">
        <v>46</v>
      </c>
      <c r="B18" s="20">
        <v>464</v>
      </c>
      <c r="C18" s="3">
        <v>0</v>
      </c>
      <c r="D18" s="19">
        <v>2319.56</v>
      </c>
      <c r="E18" s="21">
        <v>354.81609796946464</v>
      </c>
      <c r="F18" s="21">
        <v>27.426554256736964</v>
      </c>
      <c r="G18" s="12">
        <f t="shared" si="0"/>
        <v>590.7860590573797</v>
      </c>
      <c r="H18" s="3">
        <v>0</v>
      </c>
      <c r="I18" s="19">
        <v>2319.56</v>
      </c>
      <c r="J18" s="21">
        <v>354.81609796946464</v>
      </c>
      <c r="K18" s="21">
        <v>27.426554256736964</v>
      </c>
      <c r="L18" s="12">
        <f t="shared" si="1"/>
        <v>590.7860590573797</v>
      </c>
    </row>
    <row r="19" spans="1:12" ht="16.5" x14ac:dyDescent="0.25">
      <c r="A19" s="5" t="s">
        <v>47</v>
      </c>
      <c r="B19" s="20">
        <v>464</v>
      </c>
      <c r="C19" s="3">
        <v>0</v>
      </c>
      <c r="D19" s="19">
        <v>31.111735800000002</v>
      </c>
      <c r="E19" s="21">
        <v>0.92705642609516703</v>
      </c>
      <c r="F19" s="21">
        <v>0.11677795000734698</v>
      </c>
      <c r="G19" s="12">
        <f t="shared" si="0"/>
        <v>2.5154740265155096</v>
      </c>
      <c r="H19" s="3">
        <v>0</v>
      </c>
      <c r="I19" s="19">
        <v>31.111735800000002</v>
      </c>
      <c r="J19" s="21">
        <v>0.92705642609516703</v>
      </c>
      <c r="K19" s="21">
        <v>0.11677795000734698</v>
      </c>
      <c r="L19" s="12">
        <f t="shared" si="1"/>
        <v>2.5154740265155096</v>
      </c>
    </row>
    <row r="20" spans="1:12" ht="16.5" x14ac:dyDescent="0.25">
      <c r="A20" s="5" t="s">
        <v>48</v>
      </c>
      <c r="B20" s="20">
        <v>464</v>
      </c>
      <c r="C20" s="3">
        <v>0</v>
      </c>
      <c r="D20" s="19">
        <v>429.90476089999999</v>
      </c>
      <c r="E20" s="21">
        <v>18.619235814076735</v>
      </c>
      <c r="F20" s="21">
        <v>1.2662405529678609</v>
      </c>
      <c r="G20" s="12">
        <f t="shared" si="0"/>
        <v>27.275656252836232</v>
      </c>
      <c r="H20" s="3">
        <v>0</v>
      </c>
      <c r="I20" s="19">
        <v>429.90476089999999</v>
      </c>
      <c r="J20" s="21">
        <v>18.619235814076735</v>
      </c>
      <c r="K20" s="21">
        <v>1.2662405529678609</v>
      </c>
      <c r="L20" s="12">
        <f t="shared" si="1"/>
        <v>27.275656252836232</v>
      </c>
    </row>
    <row r="21" spans="1:12" ht="16.5" x14ac:dyDescent="0.25">
      <c r="A21" s="3" t="s">
        <v>49</v>
      </c>
      <c r="B21" s="20">
        <v>464</v>
      </c>
      <c r="C21" s="3">
        <v>0</v>
      </c>
      <c r="D21" s="19">
        <v>1680.92</v>
      </c>
      <c r="E21" s="21">
        <v>274.81772411130675</v>
      </c>
      <c r="F21" s="21">
        <v>16.073158952193157</v>
      </c>
      <c r="G21" s="12">
        <f t="shared" si="0"/>
        <v>346.22643971531795</v>
      </c>
      <c r="H21" s="3">
        <v>0</v>
      </c>
      <c r="I21" s="19">
        <v>1680.92</v>
      </c>
      <c r="J21" s="21">
        <v>280.41609708390808</v>
      </c>
      <c r="K21" s="21">
        <v>16.6575913374785</v>
      </c>
      <c r="L21" s="12">
        <f t="shared" si="1"/>
        <v>358.81549856887113</v>
      </c>
    </row>
    <row r="22" spans="1:12" ht="16.5" x14ac:dyDescent="0.25">
      <c r="A22" s="3" t="s">
        <v>50</v>
      </c>
      <c r="B22" s="20">
        <v>464</v>
      </c>
      <c r="C22" s="3">
        <v>0</v>
      </c>
      <c r="D22" s="19">
        <v>314.22038400000002</v>
      </c>
      <c r="E22" s="21">
        <v>8.8818657641793735</v>
      </c>
      <c r="F22" s="21">
        <v>2.3250513106484494</v>
      </c>
      <c r="G22" s="12">
        <f t="shared" si="0"/>
        <v>50.083137971543927</v>
      </c>
      <c r="H22" s="3">
        <v>0</v>
      </c>
      <c r="I22" s="19">
        <v>801.503424</v>
      </c>
      <c r="J22" s="21">
        <v>13.958656615926282</v>
      </c>
      <c r="K22" s="21">
        <v>3.7564940949854941</v>
      </c>
      <c r="L22" s="12">
        <f t="shared" si="1"/>
        <v>80.917359194097841</v>
      </c>
    </row>
    <row r="23" spans="1:12" ht="16.5" x14ac:dyDescent="0.25">
      <c r="A23" s="5" t="s">
        <v>51</v>
      </c>
      <c r="B23" s="20">
        <v>464</v>
      </c>
      <c r="C23" s="3">
        <v>0</v>
      </c>
      <c r="D23" s="19">
        <v>174.6730656</v>
      </c>
      <c r="E23" s="21">
        <v>0.77870354724158874</v>
      </c>
      <c r="F23" s="21">
        <v>0.37803649595887834</v>
      </c>
      <c r="G23" s="12">
        <f t="shared" si="0"/>
        <v>8.1431553354007864</v>
      </c>
      <c r="H23" s="3">
        <v>0</v>
      </c>
      <c r="I23" s="19">
        <v>174.6730656</v>
      </c>
      <c r="J23" s="21">
        <v>0.77870354724158874</v>
      </c>
      <c r="K23" s="21">
        <v>0.37803649595887834</v>
      </c>
      <c r="L23" s="12">
        <f t="shared" si="1"/>
        <v>8.1431553354007864</v>
      </c>
    </row>
    <row r="24" spans="1:12" x14ac:dyDescent="0.25">
      <c r="C24" s="6"/>
      <c r="D24" s="6"/>
      <c r="H24" s="6"/>
      <c r="I24" s="6"/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4"/>
  <sheetViews>
    <sheetView workbookViewId="0"/>
  </sheetViews>
  <sheetFormatPr defaultRowHeight="15.75" x14ac:dyDescent="0.25"/>
  <cols>
    <col min="1" max="1" width="25.125" style="2" customWidth="1"/>
    <col min="2" max="12" width="8.75" style="4" customWidth="1"/>
    <col min="13" max="16384" width="9" style="2"/>
  </cols>
  <sheetData>
    <row r="1" spans="1:16384" ht="16.5" x14ac:dyDescent="0.25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30" t="s">
        <v>71</v>
      </c>
      <c r="L1" s="3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6.5" x14ac:dyDescent="0.25">
      <c r="A2" s="5" t="s">
        <v>52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6384" ht="16.5" x14ac:dyDescent="0.25">
      <c r="A3" s="5" t="s">
        <v>53</v>
      </c>
      <c r="B3" s="19">
        <v>5.0987124000000001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6384" ht="16.5" x14ac:dyDescent="0.25">
      <c r="A4" s="5" t="s">
        <v>54</v>
      </c>
      <c r="B4" s="19">
        <v>20.999295799999999</v>
      </c>
      <c r="C4" s="5" t="s">
        <v>30</v>
      </c>
      <c r="D4" s="3">
        <v>14.4</v>
      </c>
      <c r="E4" s="5" t="s">
        <v>31</v>
      </c>
      <c r="F4" s="3">
        <v>45.6</v>
      </c>
      <c r="G4" s="5" t="s">
        <v>32</v>
      </c>
      <c r="H4" s="19">
        <v>4.5531923000000001</v>
      </c>
      <c r="I4" s="5"/>
      <c r="J4" s="5"/>
      <c r="K4" s="5"/>
      <c r="L4" s="5"/>
    </row>
    <row r="5" spans="1:16384" ht="16.5" x14ac:dyDescent="0.25">
      <c r="A5" s="28" t="s">
        <v>55</v>
      </c>
      <c r="B5" s="28" t="s">
        <v>0</v>
      </c>
      <c r="C5" s="29" t="s">
        <v>58</v>
      </c>
      <c r="D5" s="29"/>
      <c r="E5" s="29"/>
      <c r="F5" s="29"/>
      <c r="G5" s="29"/>
      <c r="H5" s="29" t="s">
        <v>59</v>
      </c>
      <c r="I5" s="29"/>
      <c r="J5" s="29"/>
      <c r="K5" s="29"/>
      <c r="L5" s="29"/>
    </row>
    <row r="6" spans="1:16384" x14ac:dyDescent="0.25">
      <c r="A6" s="28"/>
      <c r="B6" s="28"/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</row>
    <row r="7" spans="1:16384" ht="16.5" x14ac:dyDescent="0.25">
      <c r="A7" s="5" t="s">
        <v>27</v>
      </c>
      <c r="B7" s="20">
        <v>233</v>
      </c>
      <c r="C7" s="3">
        <v>0</v>
      </c>
      <c r="D7" s="19">
        <v>933.38291340000001</v>
      </c>
      <c r="E7" s="21">
        <v>159.4030906665792</v>
      </c>
      <c r="F7" s="21">
        <v>12.641462337809198</v>
      </c>
      <c r="G7" s="12">
        <f>F7*SQRT(B7)</f>
        <v>192.96354790195963</v>
      </c>
      <c r="H7" s="3">
        <v>0</v>
      </c>
      <c r="I7" s="19">
        <v>1267.73</v>
      </c>
      <c r="J7" s="21">
        <v>343.69888434158304</v>
      </c>
      <c r="K7" s="21">
        <v>22.83874127026624</v>
      </c>
      <c r="L7" s="12">
        <f>K7*SQRT(B7)</f>
        <v>348.61825533779472</v>
      </c>
    </row>
    <row r="8" spans="1:16384" ht="16.5" x14ac:dyDescent="0.25">
      <c r="A8" s="5" t="s">
        <v>28</v>
      </c>
      <c r="B8" s="20">
        <v>233</v>
      </c>
      <c r="C8" s="3">
        <v>0</v>
      </c>
      <c r="D8" s="19">
        <v>542.22249999999997</v>
      </c>
      <c r="E8" s="21">
        <v>43.302069519298563</v>
      </c>
      <c r="F8" s="21">
        <v>6.5212881162760734</v>
      </c>
      <c r="G8" s="12">
        <f t="shared" ref="G8:G23" si="0">F8*SQRT(B8)</f>
        <v>99.543142888135009</v>
      </c>
      <c r="H8" s="3">
        <v>0</v>
      </c>
      <c r="I8" s="19">
        <v>542.22249999999997</v>
      </c>
      <c r="J8" s="21">
        <v>41.912339130530732</v>
      </c>
      <c r="K8" s="21">
        <v>6.2924869973218591</v>
      </c>
      <c r="L8" s="12">
        <f t="shared" ref="L8:L23" si="1">K8*SQRT(B8)</f>
        <v>96.05064538289821</v>
      </c>
    </row>
    <row r="9" spans="1:16384" ht="16.5" x14ac:dyDescent="0.25">
      <c r="A9" s="5" t="s">
        <v>37</v>
      </c>
      <c r="B9" s="20">
        <v>233</v>
      </c>
      <c r="C9" s="3">
        <v>0</v>
      </c>
      <c r="D9" s="19">
        <v>97.263499300000007</v>
      </c>
      <c r="E9" s="21">
        <v>9.8253612190167399</v>
      </c>
      <c r="F9" s="21">
        <v>0.81633846820163736</v>
      </c>
      <c r="G9" s="12">
        <f t="shared" si="0"/>
        <v>12.460865911208995</v>
      </c>
      <c r="H9" s="3">
        <v>0</v>
      </c>
      <c r="I9" s="19">
        <v>97.263499300000007</v>
      </c>
      <c r="J9" s="21">
        <v>9.8253612190167399</v>
      </c>
      <c r="K9" s="21">
        <v>0.81633846820163736</v>
      </c>
      <c r="L9" s="12">
        <f t="shared" si="1"/>
        <v>12.460865911208995</v>
      </c>
    </row>
    <row r="10" spans="1:16384" ht="16.5" x14ac:dyDescent="0.25">
      <c r="A10" s="5" t="s">
        <v>38</v>
      </c>
      <c r="B10" s="20">
        <v>233</v>
      </c>
      <c r="C10" s="3">
        <v>0</v>
      </c>
      <c r="D10" s="19">
        <v>212.6190766</v>
      </c>
      <c r="E10" s="21">
        <v>21.581807603371285</v>
      </c>
      <c r="F10" s="21">
        <v>3.1557271774699571</v>
      </c>
      <c r="G10" s="12">
        <f t="shared" si="0"/>
        <v>48.170084765744839</v>
      </c>
      <c r="H10" s="3">
        <v>0</v>
      </c>
      <c r="I10" s="19">
        <v>188.20851870000001</v>
      </c>
      <c r="J10" s="21">
        <v>17.60700107173291</v>
      </c>
      <c r="K10" s="21">
        <v>2.6403944467502072</v>
      </c>
      <c r="L10" s="12">
        <f t="shared" si="1"/>
        <v>40.303872027660496</v>
      </c>
    </row>
    <row r="11" spans="1:16384" ht="16.5" x14ac:dyDescent="0.25">
      <c r="A11" s="5" t="s">
        <v>39</v>
      </c>
      <c r="B11" s="20">
        <v>233</v>
      </c>
      <c r="C11" s="3">
        <v>0</v>
      </c>
      <c r="D11" s="19">
        <v>405.78819559999999</v>
      </c>
      <c r="E11" s="21">
        <v>66.263310542691116</v>
      </c>
      <c r="F11" s="21">
        <v>5.0820879304514976</v>
      </c>
      <c r="G11" s="12">
        <f t="shared" si="0"/>
        <v>77.574705489301749</v>
      </c>
      <c r="H11" s="3">
        <v>0</v>
      </c>
      <c r="I11" s="19">
        <v>388.72442940000002</v>
      </c>
      <c r="J11" s="21">
        <v>55.810619895813886</v>
      </c>
      <c r="K11" s="21">
        <v>4.2914210837788564</v>
      </c>
      <c r="L11" s="12">
        <f t="shared" si="1"/>
        <v>65.50569987386055</v>
      </c>
    </row>
    <row r="12" spans="1:16384" ht="16.5" x14ac:dyDescent="0.25">
      <c r="A12" s="5" t="s">
        <v>40</v>
      </c>
      <c r="B12" s="20">
        <v>233</v>
      </c>
      <c r="C12" s="3">
        <v>0</v>
      </c>
      <c r="D12" s="19">
        <v>360.24526329999998</v>
      </c>
      <c r="E12" s="21">
        <v>46.103587690705886</v>
      </c>
      <c r="F12" s="21">
        <v>5.0860043435030722</v>
      </c>
      <c r="G12" s="12">
        <f t="shared" si="0"/>
        <v>77.634486939998396</v>
      </c>
      <c r="H12" s="3">
        <v>0</v>
      </c>
      <c r="I12" s="19">
        <v>293.30158840000001</v>
      </c>
      <c r="J12" s="21">
        <v>40.227208014184704</v>
      </c>
      <c r="K12" s="21">
        <v>4.3835095612233168</v>
      </c>
      <c r="L12" s="12">
        <f t="shared" si="1"/>
        <v>66.911369475503506</v>
      </c>
    </row>
    <row r="13" spans="1:16384" ht="16.5" x14ac:dyDescent="0.25">
      <c r="A13" s="5" t="s">
        <v>41</v>
      </c>
      <c r="B13" s="20">
        <v>233</v>
      </c>
      <c r="C13" s="3">
        <v>0</v>
      </c>
      <c r="D13" s="19">
        <v>258.43011200000001</v>
      </c>
      <c r="E13" s="21">
        <v>37.684870155747547</v>
      </c>
      <c r="F13" s="21">
        <v>3.9588398591650047</v>
      </c>
      <c r="G13" s="12">
        <f t="shared" si="0"/>
        <v>60.429067807717068</v>
      </c>
      <c r="H13" s="3">
        <v>0</v>
      </c>
      <c r="I13" s="19">
        <v>256.15077159999998</v>
      </c>
      <c r="J13" s="21">
        <v>34.752100525995246</v>
      </c>
      <c r="K13" s="21">
        <v>3.7732291666653417</v>
      </c>
      <c r="L13" s="12">
        <f t="shared" si="1"/>
        <v>57.595843549622124</v>
      </c>
    </row>
    <row r="14" spans="1:16384" ht="16.5" x14ac:dyDescent="0.25">
      <c r="A14" s="5" t="s">
        <v>42</v>
      </c>
      <c r="B14" s="20">
        <v>233</v>
      </c>
      <c r="C14" s="3">
        <v>0</v>
      </c>
      <c r="D14" s="19">
        <v>1410.23</v>
      </c>
      <c r="E14" s="21">
        <v>138.3873074746075</v>
      </c>
      <c r="F14" s="21">
        <v>14.26445719206046</v>
      </c>
      <c r="G14" s="12">
        <f t="shared" si="0"/>
        <v>217.737489154489</v>
      </c>
      <c r="H14" s="3">
        <v>0</v>
      </c>
      <c r="I14" s="19">
        <v>1410.23</v>
      </c>
      <c r="J14" s="21">
        <v>138.3873074746075</v>
      </c>
      <c r="K14" s="21">
        <v>14.26445719206046</v>
      </c>
      <c r="L14" s="12">
        <f t="shared" si="1"/>
        <v>217.737489154489</v>
      </c>
    </row>
    <row r="15" spans="1:16384" ht="16.5" x14ac:dyDescent="0.25">
      <c r="A15" s="5" t="s">
        <v>43</v>
      </c>
      <c r="B15" s="20">
        <v>233</v>
      </c>
      <c r="C15" s="3">
        <v>0</v>
      </c>
      <c r="D15" s="19">
        <v>616.58262409999998</v>
      </c>
      <c r="E15" s="21">
        <v>95.980375647492934</v>
      </c>
      <c r="F15" s="21">
        <v>10.803917595125217</v>
      </c>
      <c r="G15" s="12">
        <f t="shared" si="0"/>
        <v>164.91464473698417</v>
      </c>
      <c r="H15" s="3">
        <v>0</v>
      </c>
      <c r="I15" s="19">
        <v>616.58262409999998</v>
      </c>
      <c r="J15" s="21">
        <v>95.980375647492934</v>
      </c>
      <c r="K15" s="21">
        <v>10.803917595125217</v>
      </c>
      <c r="L15" s="12">
        <f t="shared" si="1"/>
        <v>164.91464473698417</v>
      </c>
    </row>
    <row r="16" spans="1:16384" ht="16.5" x14ac:dyDescent="0.25">
      <c r="A16" s="5" t="s">
        <v>44</v>
      </c>
      <c r="B16" s="20">
        <v>233</v>
      </c>
      <c r="C16" s="3">
        <v>0</v>
      </c>
      <c r="D16" s="19">
        <v>666.53281479999998</v>
      </c>
      <c r="E16" s="21">
        <v>161.84293097893729</v>
      </c>
      <c r="F16" s="21">
        <v>11.038386997237893</v>
      </c>
      <c r="G16" s="12">
        <f t="shared" si="0"/>
        <v>168.49366482952468</v>
      </c>
      <c r="H16" s="3">
        <v>0</v>
      </c>
      <c r="I16" s="19">
        <v>666.51186770000004</v>
      </c>
      <c r="J16" s="21">
        <v>153.31326793599396</v>
      </c>
      <c r="K16" s="21">
        <v>10.875938468007799</v>
      </c>
      <c r="L16" s="12">
        <f t="shared" si="1"/>
        <v>166.01399564932709</v>
      </c>
    </row>
    <row r="17" spans="1:12" ht="16.5" x14ac:dyDescent="0.25">
      <c r="A17" s="5" t="s">
        <v>45</v>
      </c>
      <c r="B17" s="20">
        <v>233</v>
      </c>
      <c r="C17" s="3">
        <v>0</v>
      </c>
      <c r="D17" s="19">
        <v>406.00769330000003</v>
      </c>
      <c r="E17" s="21">
        <v>38.700545217320993</v>
      </c>
      <c r="F17" s="21">
        <v>6.8252602304508976</v>
      </c>
      <c r="G17" s="12">
        <f t="shared" si="0"/>
        <v>104.18307583631945</v>
      </c>
      <c r="H17" s="3">
        <v>0</v>
      </c>
      <c r="I17" s="19">
        <v>406.00769330000003</v>
      </c>
      <c r="J17" s="21">
        <v>38.700545217320993</v>
      </c>
      <c r="K17" s="21">
        <v>6.8252602304508976</v>
      </c>
      <c r="L17" s="12">
        <f t="shared" si="1"/>
        <v>104.18307583631945</v>
      </c>
    </row>
    <row r="18" spans="1:12" ht="16.5" x14ac:dyDescent="0.25">
      <c r="A18" s="5" t="s">
        <v>46</v>
      </c>
      <c r="B18" s="20">
        <v>233</v>
      </c>
      <c r="C18" s="3">
        <v>0</v>
      </c>
      <c r="D18" s="19">
        <v>1950.95</v>
      </c>
      <c r="E18" s="21">
        <v>353.35052430004362</v>
      </c>
      <c r="F18" s="21">
        <v>31.177025783204037</v>
      </c>
      <c r="G18" s="12">
        <f t="shared" si="0"/>
        <v>475.89664450169283</v>
      </c>
      <c r="H18" s="3">
        <v>0</v>
      </c>
      <c r="I18" s="19">
        <v>1950.95</v>
      </c>
      <c r="J18" s="21">
        <v>353.35052430004362</v>
      </c>
      <c r="K18" s="21">
        <v>31.177025783204037</v>
      </c>
      <c r="L18" s="12">
        <f t="shared" si="1"/>
        <v>475.89664450169283</v>
      </c>
    </row>
    <row r="19" spans="1:12" ht="16.5" x14ac:dyDescent="0.25">
      <c r="A19" s="5" t="s">
        <v>47</v>
      </c>
      <c r="B19" s="20">
        <v>233</v>
      </c>
      <c r="C19" s="3">
        <v>0</v>
      </c>
      <c r="D19" s="19">
        <v>20.114907800000001</v>
      </c>
      <c r="E19" s="21">
        <v>0.77873559225733668</v>
      </c>
      <c r="F19" s="21">
        <v>0.10396028901020191</v>
      </c>
      <c r="G19" s="12">
        <f t="shared" si="0"/>
        <v>1.58688494038564</v>
      </c>
      <c r="H19" s="3">
        <v>0</v>
      </c>
      <c r="I19" s="19">
        <v>20.114907800000001</v>
      </c>
      <c r="J19" s="21">
        <v>0.77873559225733668</v>
      </c>
      <c r="K19" s="21">
        <v>0.10396028901020191</v>
      </c>
      <c r="L19" s="12">
        <f t="shared" si="1"/>
        <v>1.58688494038564</v>
      </c>
    </row>
    <row r="20" spans="1:12" ht="16.5" x14ac:dyDescent="0.25">
      <c r="A20" s="5" t="s">
        <v>48</v>
      </c>
      <c r="B20" s="20">
        <v>233</v>
      </c>
      <c r="C20" s="3">
        <v>0</v>
      </c>
      <c r="D20" s="19">
        <v>231.7477739</v>
      </c>
      <c r="E20" s="21">
        <v>19.414213024392843</v>
      </c>
      <c r="F20" s="21">
        <v>1.9143900127359832</v>
      </c>
      <c r="G20" s="12">
        <f t="shared" si="0"/>
        <v>29.221895304054865</v>
      </c>
      <c r="H20" s="3">
        <v>0</v>
      </c>
      <c r="I20" s="19">
        <v>231.7477739</v>
      </c>
      <c r="J20" s="21">
        <v>19.414213024392843</v>
      </c>
      <c r="K20" s="21">
        <v>1.9143900127359832</v>
      </c>
      <c r="L20" s="12">
        <f t="shared" si="1"/>
        <v>29.221895304054865</v>
      </c>
    </row>
    <row r="21" spans="1:12" ht="16.5" x14ac:dyDescent="0.25">
      <c r="A21" s="3" t="s">
        <v>49</v>
      </c>
      <c r="B21" s="20">
        <v>233</v>
      </c>
      <c r="C21" s="3">
        <v>0</v>
      </c>
      <c r="D21" s="19">
        <v>1680.92</v>
      </c>
      <c r="E21" s="21">
        <v>285.6937136358473</v>
      </c>
      <c r="F21" s="21">
        <v>21.508261052433532</v>
      </c>
      <c r="G21" s="12">
        <f t="shared" si="0"/>
        <v>328.30935622582183</v>
      </c>
      <c r="H21" s="3">
        <v>0</v>
      </c>
      <c r="I21" s="19">
        <v>1680.92</v>
      </c>
      <c r="J21" s="21">
        <v>287.89538806710556</v>
      </c>
      <c r="K21" s="21">
        <v>21.742258896410661</v>
      </c>
      <c r="L21" s="12">
        <f t="shared" si="1"/>
        <v>331.88117829581989</v>
      </c>
    </row>
    <row r="22" spans="1:12" ht="16.5" x14ac:dyDescent="0.25">
      <c r="A22" s="3" t="s">
        <v>50</v>
      </c>
      <c r="B22" s="20">
        <v>233</v>
      </c>
      <c r="C22" s="3">
        <v>0</v>
      </c>
      <c r="D22" s="19">
        <v>308.37866400000001</v>
      </c>
      <c r="E22" s="21">
        <v>9.6931158979106247</v>
      </c>
      <c r="F22" s="21">
        <v>3.1510420974789994</v>
      </c>
      <c r="G22" s="12">
        <f t="shared" si="0"/>
        <v>48.098570123443068</v>
      </c>
      <c r="H22" s="3">
        <v>0</v>
      </c>
      <c r="I22" s="19">
        <v>649.04</v>
      </c>
      <c r="J22" s="21">
        <v>14.297975410847869</v>
      </c>
      <c r="K22" s="21">
        <v>4.7043259188127502</v>
      </c>
      <c r="L22" s="12">
        <f t="shared" si="1"/>
        <v>71.808418640479246</v>
      </c>
    </row>
    <row r="23" spans="1:12" ht="16.5" x14ac:dyDescent="0.25">
      <c r="A23" s="5" t="s">
        <v>51</v>
      </c>
      <c r="B23" s="20">
        <v>233</v>
      </c>
      <c r="C23" s="3">
        <v>0</v>
      </c>
      <c r="D23" s="19">
        <v>174.6730656</v>
      </c>
      <c r="E23" s="21">
        <v>1.3587024568573314</v>
      </c>
      <c r="F23" s="21">
        <v>0.72234451119956644</v>
      </c>
      <c r="G23" s="12">
        <f t="shared" si="0"/>
        <v>11.0261104264565</v>
      </c>
      <c r="H23" s="3">
        <v>0</v>
      </c>
      <c r="I23" s="19">
        <v>174.6730656</v>
      </c>
      <c r="J23" s="21">
        <v>1.3587024568573314</v>
      </c>
      <c r="K23" s="21">
        <v>0.72234451119956644</v>
      </c>
      <c r="L23" s="12">
        <f t="shared" si="1"/>
        <v>11.0261104264565</v>
      </c>
    </row>
    <row r="24" spans="1:12" x14ac:dyDescent="0.25">
      <c r="H24" s="6"/>
      <c r="I24" s="6"/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/>
  </sheetViews>
  <sheetFormatPr defaultRowHeight="15.75" x14ac:dyDescent="0.25"/>
  <cols>
    <col min="1" max="1" width="25.125" style="2" customWidth="1"/>
    <col min="2" max="12" width="8.75" style="4" customWidth="1"/>
    <col min="13" max="16384" width="9" style="2"/>
  </cols>
  <sheetData>
    <row r="1" spans="1:12" ht="16.5" x14ac:dyDescent="0.25">
      <c r="A1" s="18" t="s">
        <v>77</v>
      </c>
      <c r="B1" s="11"/>
      <c r="C1" s="11"/>
      <c r="D1" s="11"/>
      <c r="E1" s="11"/>
      <c r="F1" s="11"/>
      <c r="G1" s="11"/>
      <c r="H1" s="11"/>
      <c r="I1" s="11"/>
      <c r="J1" s="11"/>
      <c r="K1" s="30" t="s">
        <v>71</v>
      </c>
      <c r="L1" s="31"/>
    </row>
    <row r="2" spans="1:12" ht="16.5" x14ac:dyDescent="0.25">
      <c r="A2" s="5" t="s">
        <v>52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53</v>
      </c>
      <c r="B3" s="19">
        <v>5.0606061000000002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54</v>
      </c>
      <c r="B4" s="19">
        <v>20.025641</v>
      </c>
      <c r="C4" s="5" t="s">
        <v>30</v>
      </c>
      <c r="D4" s="3">
        <v>12</v>
      </c>
      <c r="E4" s="5" t="s">
        <v>31</v>
      </c>
      <c r="F4" s="3">
        <v>41.9</v>
      </c>
      <c r="G4" s="5" t="s">
        <v>32</v>
      </c>
      <c r="H4" s="19">
        <v>4.4210927</v>
      </c>
      <c r="I4" s="5"/>
      <c r="J4" s="5"/>
      <c r="K4" s="5"/>
      <c r="L4" s="5"/>
    </row>
    <row r="5" spans="1:12" ht="16.5" x14ac:dyDescent="0.25">
      <c r="A5" s="28" t="s">
        <v>55</v>
      </c>
      <c r="B5" s="28" t="s">
        <v>0</v>
      </c>
      <c r="C5" s="29" t="s">
        <v>58</v>
      </c>
      <c r="D5" s="29"/>
      <c r="E5" s="29"/>
      <c r="F5" s="29"/>
      <c r="G5" s="29"/>
      <c r="H5" s="29" t="s">
        <v>59</v>
      </c>
      <c r="I5" s="29"/>
      <c r="J5" s="29"/>
      <c r="K5" s="29"/>
      <c r="L5" s="29"/>
    </row>
    <row r="6" spans="1:12" x14ac:dyDescent="0.25">
      <c r="A6" s="28"/>
      <c r="B6" s="28"/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</row>
    <row r="7" spans="1:12" ht="16.5" x14ac:dyDescent="0.25">
      <c r="A7" s="5" t="s">
        <v>27</v>
      </c>
      <c r="B7" s="20">
        <v>231</v>
      </c>
      <c r="C7" s="3">
        <v>0</v>
      </c>
      <c r="D7" s="19">
        <v>415.68157880000001</v>
      </c>
      <c r="E7" s="21">
        <v>122.27894912763659</v>
      </c>
      <c r="F7" s="21">
        <v>7.6674281829614701</v>
      </c>
      <c r="G7" s="12">
        <f>F7*SQRT(B7)</f>
        <v>116.53481922301761</v>
      </c>
      <c r="H7" s="3">
        <v>0</v>
      </c>
      <c r="I7" s="19">
        <v>959.61863170000004</v>
      </c>
      <c r="J7" s="21">
        <v>265.50120480752776</v>
      </c>
      <c r="K7" s="21">
        <v>14.450481398346168</v>
      </c>
      <c r="L7" s="12">
        <f>K7*SQRT(B7)</f>
        <v>219.62830264051155</v>
      </c>
    </row>
    <row r="8" spans="1:12" ht="16.5" x14ac:dyDescent="0.25">
      <c r="A8" s="5" t="s">
        <v>28</v>
      </c>
      <c r="B8" s="20">
        <v>231</v>
      </c>
      <c r="C8" s="3">
        <v>0</v>
      </c>
      <c r="D8" s="19">
        <v>1258.3599999999999</v>
      </c>
      <c r="E8" s="21">
        <v>62.782499732192704</v>
      </c>
      <c r="F8" s="21">
        <v>9.0899914121200407</v>
      </c>
      <c r="G8" s="12">
        <f t="shared" ref="G8:G23" si="0">F8*SQRT(B8)</f>
        <v>138.15590843148229</v>
      </c>
      <c r="H8" s="3">
        <v>0</v>
      </c>
      <c r="I8" s="19">
        <v>851.73987380000005</v>
      </c>
      <c r="J8" s="21">
        <v>61.054783454886916</v>
      </c>
      <c r="K8" s="21">
        <v>7.8511293805529441</v>
      </c>
      <c r="L8" s="12">
        <f t="shared" ref="L8:L23" si="1">K8*SQRT(B8)</f>
        <v>119.32683570384309</v>
      </c>
    </row>
    <row r="9" spans="1:12" ht="16.5" x14ac:dyDescent="0.25">
      <c r="A9" s="5" t="s">
        <v>37</v>
      </c>
      <c r="B9" s="20">
        <v>231</v>
      </c>
      <c r="C9" s="3">
        <v>0</v>
      </c>
      <c r="D9" s="19">
        <v>167.95455150000001</v>
      </c>
      <c r="E9" s="21">
        <v>9.9206704756584436</v>
      </c>
      <c r="F9" s="21">
        <v>1.1828961009318335</v>
      </c>
      <c r="G9" s="12">
        <f t="shared" si="0"/>
        <v>17.978464224553182</v>
      </c>
      <c r="H9" s="3">
        <v>0</v>
      </c>
      <c r="I9" s="19">
        <v>167.95455150000001</v>
      </c>
      <c r="J9" s="21">
        <v>9.9206704756584436</v>
      </c>
      <c r="K9" s="21">
        <v>1.1828961009318335</v>
      </c>
      <c r="L9" s="12">
        <f t="shared" si="1"/>
        <v>17.978464224553182</v>
      </c>
    </row>
    <row r="10" spans="1:12" ht="16.5" x14ac:dyDescent="0.25">
      <c r="A10" s="5" t="s">
        <v>38</v>
      </c>
      <c r="B10" s="20">
        <v>231</v>
      </c>
      <c r="C10" s="3">
        <v>0</v>
      </c>
      <c r="D10" s="19">
        <v>302.28971569999999</v>
      </c>
      <c r="E10" s="21">
        <v>24.584843397378993</v>
      </c>
      <c r="F10" s="21">
        <v>2.9756119084418171</v>
      </c>
      <c r="G10" s="12">
        <f t="shared" si="0"/>
        <v>45.225385560010807</v>
      </c>
      <c r="H10" s="3">
        <v>0</v>
      </c>
      <c r="I10" s="19">
        <v>302.28971569999999</v>
      </c>
      <c r="J10" s="21">
        <v>20.523342457664839</v>
      </c>
      <c r="K10" s="21">
        <v>2.7865968140772157</v>
      </c>
      <c r="L10" s="12">
        <f t="shared" si="1"/>
        <v>42.352604840505876</v>
      </c>
    </row>
    <row r="11" spans="1:12" ht="16.5" x14ac:dyDescent="0.25">
      <c r="A11" s="5" t="s">
        <v>39</v>
      </c>
      <c r="B11" s="20">
        <v>231</v>
      </c>
      <c r="C11" s="3">
        <v>0</v>
      </c>
      <c r="D11" s="19">
        <v>553.89010880000001</v>
      </c>
      <c r="E11" s="21">
        <v>58.385920521789814</v>
      </c>
      <c r="F11" s="21">
        <v>3.8877887663261586</v>
      </c>
      <c r="G11" s="12">
        <f t="shared" si="0"/>
        <v>59.089273515191429</v>
      </c>
      <c r="H11" s="3">
        <v>0</v>
      </c>
      <c r="I11" s="19">
        <v>542.95948680000004</v>
      </c>
      <c r="J11" s="21">
        <v>48.776885590985096</v>
      </c>
      <c r="K11" s="21">
        <v>3.2520433535400572</v>
      </c>
      <c r="L11" s="12">
        <f t="shared" si="1"/>
        <v>49.426779784174066</v>
      </c>
    </row>
    <row r="12" spans="1:12" ht="16.5" x14ac:dyDescent="0.25">
      <c r="A12" s="5" t="s">
        <v>40</v>
      </c>
      <c r="B12" s="20">
        <v>231</v>
      </c>
      <c r="C12" s="3">
        <v>0</v>
      </c>
      <c r="D12" s="19">
        <v>433.88898519999998</v>
      </c>
      <c r="E12" s="21">
        <v>36.98205468342767</v>
      </c>
      <c r="F12" s="21">
        <v>5.4744846601462083</v>
      </c>
      <c r="G12" s="12">
        <f t="shared" si="0"/>
        <v>83.204963253129861</v>
      </c>
      <c r="H12" s="3">
        <v>0</v>
      </c>
      <c r="I12" s="19">
        <v>430.2674232</v>
      </c>
      <c r="J12" s="21">
        <v>33.161109389304166</v>
      </c>
      <c r="K12" s="21">
        <v>5.079551076452395</v>
      </c>
      <c r="L12" s="12">
        <f t="shared" si="1"/>
        <v>77.202492452929818</v>
      </c>
    </row>
    <row r="13" spans="1:12" ht="16.5" x14ac:dyDescent="0.25">
      <c r="A13" s="5" t="s">
        <v>41</v>
      </c>
      <c r="B13" s="20">
        <v>231</v>
      </c>
      <c r="C13" s="3">
        <v>0</v>
      </c>
      <c r="D13" s="19">
        <v>233.15114370000001</v>
      </c>
      <c r="E13" s="21">
        <v>28.902672339857087</v>
      </c>
      <c r="F13" s="21">
        <v>2.6665893797942286</v>
      </c>
      <c r="G13" s="12">
        <f t="shared" si="0"/>
        <v>40.528649750758369</v>
      </c>
      <c r="H13" s="3">
        <v>0</v>
      </c>
      <c r="I13" s="19">
        <v>219.83602930000001</v>
      </c>
      <c r="J13" s="21">
        <v>26.651382443385486</v>
      </c>
      <c r="K13" s="21">
        <v>2.5172920207078016</v>
      </c>
      <c r="L13" s="12">
        <f t="shared" si="1"/>
        <v>38.259526345041536</v>
      </c>
    </row>
    <row r="14" spans="1:12" ht="16.5" x14ac:dyDescent="0.25">
      <c r="A14" s="5" t="s">
        <v>42</v>
      </c>
      <c r="B14" s="20">
        <v>231</v>
      </c>
      <c r="C14" s="3">
        <v>0</v>
      </c>
      <c r="D14" s="19">
        <v>1140.9100000000001</v>
      </c>
      <c r="E14" s="21">
        <v>120.9088248150543</v>
      </c>
      <c r="F14" s="21">
        <v>10.254474838555454</v>
      </c>
      <c r="G14" s="12">
        <f t="shared" si="0"/>
        <v>155.85452423194187</v>
      </c>
      <c r="H14" s="3">
        <v>0</v>
      </c>
      <c r="I14" s="19">
        <v>1140.9100000000001</v>
      </c>
      <c r="J14" s="21">
        <v>120.9088248150543</v>
      </c>
      <c r="K14" s="21">
        <v>10.254474838555454</v>
      </c>
      <c r="L14" s="12">
        <f t="shared" si="1"/>
        <v>155.85452423194187</v>
      </c>
    </row>
    <row r="15" spans="1:12" ht="16.5" x14ac:dyDescent="0.25">
      <c r="A15" s="5" t="s">
        <v>43</v>
      </c>
      <c r="B15" s="20">
        <v>231</v>
      </c>
      <c r="C15" s="3">
        <v>0</v>
      </c>
      <c r="D15" s="19">
        <v>618.83428289999995</v>
      </c>
      <c r="E15" s="21">
        <v>98.661426039050312</v>
      </c>
      <c r="F15" s="21">
        <v>10.384831550326924</v>
      </c>
      <c r="G15" s="12">
        <f t="shared" si="0"/>
        <v>157.8357747214545</v>
      </c>
      <c r="H15" s="3">
        <v>0</v>
      </c>
      <c r="I15" s="19">
        <v>618.83428289999995</v>
      </c>
      <c r="J15" s="21">
        <v>98.661426039050312</v>
      </c>
      <c r="K15" s="21">
        <v>10.384831550326924</v>
      </c>
      <c r="L15" s="12">
        <f t="shared" si="1"/>
        <v>157.8357747214545</v>
      </c>
    </row>
    <row r="16" spans="1:12" ht="16.5" x14ac:dyDescent="0.25">
      <c r="A16" s="5" t="s">
        <v>44</v>
      </c>
      <c r="B16" s="20">
        <v>231</v>
      </c>
      <c r="C16" s="3">
        <v>0</v>
      </c>
      <c r="D16" s="19">
        <v>732.85963419999996</v>
      </c>
      <c r="E16" s="21">
        <v>146.81340197798301</v>
      </c>
      <c r="F16" s="21">
        <v>10.579836113208906</v>
      </c>
      <c r="G16" s="12">
        <f t="shared" si="0"/>
        <v>160.79958748120285</v>
      </c>
      <c r="H16" s="3">
        <v>0</v>
      </c>
      <c r="I16" s="19">
        <v>607.59421150000003</v>
      </c>
      <c r="J16" s="21">
        <v>138.84468966525066</v>
      </c>
      <c r="K16" s="21">
        <v>9.3839357717774821</v>
      </c>
      <c r="L16" s="12">
        <f t="shared" si="1"/>
        <v>142.62347591263932</v>
      </c>
    </row>
    <row r="17" spans="1:12" ht="16.5" x14ac:dyDescent="0.25">
      <c r="A17" s="5" t="s">
        <v>45</v>
      </c>
      <c r="B17" s="20">
        <v>231</v>
      </c>
      <c r="C17" s="3">
        <v>0</v>
      </c>
      <c r="D17" s="19">
        <v>288.60000000000002</v>
      </c>
      <c r="E17" s="21">
        <v>39.276752244476761</v>
      </c>
      <c r="F17" s="21">
        <v>4.0750083777648483</v>
      </c>
      <c r="G17" s="12">
        <f t="shared" si="0"/>
        <v>61.934765256802294</v>
      </c>
      <c r="H17" s="3">
        <v>0</v>
      </c>
      <c r="I17" s="19">
        <v>288.60000000000002</v>
      </c>
      <c r="J17" s="21">
        <v>39.276752244476761</v>
      </c>
      <c r="K17" s="21">
        <v>4.0750083777648483</v>
      </c>
      <c r="L17" s="12">
        <f t="shared" si="1"/>
        <v>61.934765256802294</v>
      </c>
    </row>
    <row r="18" spans="1:12" ht="16.5" x14ac:dyDescent="0.25">
      <c r="A18" s="5" t="s">
        <v>46</v>
      </c>
      <c r="B18" s="20">
        <v>231</v>
      </c>
      <c r="C18" s="3">
        <v>0</v>
      </c>
      <c r="D18" s="19">
        <v>2319.56</v>
      </c>
      <c r="E18" s="21">
        <v>356.36350279199235</v>
      </c>
      <c r="F18" s="21">
        <v>32.672622079767123</v>
      </c>
      <c r="G18" s="12">
        <f t="shared" si="0"/>
        <v>496.58086345935953</v>
      </c>
      <c r="H18" s="3">
        <v>0</v>
      </c>
      <c r="I18" s="19">
        <v>2319.56</v>
      </c>
      <c r="J18" s="21">
        <v>356.36350279199235</v>
      </c>
      <c r="K18" s="21">
        <v>32.672622079767123</v>
      </c>
      <c r="L18" s="12">
        <f t="shared" si="1"/>
        <v>496.58086345935953</v>
      </c>
    </row>
    <row r="19" spans="1:12" ht="16.5" x14ac:dyDescent="0.25">
      <c r="A19" s="5" t="s">
        <v>47</v>
      </c>
      <c r="B19" s="20">
        <v>231</v>
      </c>
      <c r="C19" s="3">
        <v>0</v>
      </c>
      <c r="D19" s="19">
        <v>31.111735800000002</v>
      </c>
      <c r="E19" s="21">
        <v>1.0836588394373545</v>
      </c>
      <c r="F19" s="21">
        <v>0.23062696305123781</v>
      </c>
      <c r="G19" s="12">
        <f t="shared" si="0"/>
        <v>3.5052263687129752</v>
      </c>
      <c r="H19" s="3">
        <v>0</v>
      </c>
      <c r="I19" s="19">
        <v>31.111735800000002</v>
      </c>
      <c r="J19" s="21">
        <v>1.0836588394373545</v>
      </c>
      <c r="K19" s="21">
        <v>0.23062696305123781</v>
      </c>
      <c r="L19" s="12">
        <f t="shared" si="1"/>
        <v>3.5052263687129752</v>
      </c>
    </row>
    <row r="20" spans="1:12" ht="16.5" x14ac:dyDescent="0.25">
      <c r="A20" s="5" t="s">
        <v>48</v>
      </c>
      <c r="B20" s="20">
        <v>231</v>
      </c>
      <c r="C20" s="3">
        <v>0</v>
      </c>
      <c r="D20" s="19">
        <v>429.90476089999999</v>
      </c>
      <c r="E20" s="21">
        <v>17.779870591631564</v>
      </c>
      <c r="F20" s="21">
        <v>1.0612262975529374</v>
      </c>
      <c r="G20" s="12">
        <f t="shared" si="0"/>
        <v>16.129243311970296</v>
      </c>
      <c r="H20" s="3">
        <v>0</v>
      </c>
      <c r="I20" s="19">
        <v>429.90476089999999</v>
      </c>
      <c r="J20" s="21">
        <v>17.779870591631564</v>
      </c>
      <c r="K20" s="21">
        <v>1.0612262975529374</v>
      </c>
      <c r="L20" s="12">
        <f t="shared" si="1"/>
        <v>16.129243311970296</v>
      </c>
    </row>
    <row r="21" spans="1:12" ht="16.5" x14ac:dyDescent="0.25">
      <c r="A21" s="3" t="s">
        <v>49</v>
      </c>
      <c r="B21" s="20">
        <v>231</v>
      </c>
      <c r="C21" s="3">
        <v>0</v>
      </c>
      <c r="D21" s="19">
        <v>1121.44</v>
      </c>
      <c r="E21" s="21">
        <v>263.33446742405283</v>
      </c>
      <c r="F21" s="21">
        <v>16.257430725298072</v>
      </c>
      <c r="G21" s="12">
        <f t="shared" si="0"/>
        <v>247.09155474236061</v>
      </c>
      <c r="H21" s="3">
        <v>0</v>
      </c>
      <c r="I21" s="19">
        <v>1142.18</v>
      </c>
      <c r="J21" s="21">
        <v>272.51919556474746</v>
      </c>
      <c r="K21" s="21">
        <v>17.443951562808969</v>
      </c>
      <c r="L21" s="12">
        <f t="shared" si="1"/>
        <v>265.1251101933189</v>
      </c>
    </row>
    <row r="22" spans="1:12" ht="16.5" x14ac:dyDescent="0.25">
      <c r="A22" s="3" t="s">
        <v>50</v>
      </c>
      <c r="B22" s="20">
        <v>231</v>
      </c>
      <c r="C22" s="3">
        <v>0</v>
      </c>
      <c r="D22" s="19">
        <v>314.22038400000002</v>
      </c>
      <c r="E22" s="21">
        <v>8.0253190102325114</v>
      </c>
      <c r="F22" s="21">
        <v>2.2851665270900297</v>
      </c>
      <c r="G22" s="12">
        <f t="shared" si="0"/>
        <v>34.731524283553341</v>
      </c>
      <c r="H22" s="3">
        <v>0</v>
      </c>
      <c r="I22" s="19">
        <v>801.503424</v>
      </c>
      <c r="J22" s="21">
        <v>13.600391759923765</v>
      </c>
      <c r="K22" s="21">
        <v>5.3070166623913337</v>
      </c>
      <c r="L22" s="12">
        <f t="shared" si="1"/>
        <v>80.659670049422644</v>
      </c>
    </row>
    <row r="23" spans="1:12" ht="16.5" x14ac:dyDescent="0.25">
      <c r="A23" s="5" t="s">
        <v>51</v>
      </c>
      <c r="B23" s="20">
        <v>231</v>
      </c>
      <c r="C23" s="3">
        <v>0</v>
      </c>
      <c r="D23" s="19">
        <v>28.99</v>
      </c>
      <c r="E23" s="21">
        <v>0.16632006319933695</v>
      </c>
      <c r="F23" s="21">
        <v>0.1589959805926289</v>
      </c>
      <c r="G23" s="12">
        <f t="shared" si="0"/>
        <v>2.4165296907146177</v>
      </c>
      <c r="H23" s="3">
        <v>0</v>
      </c>
      <c r="I23" s="19">
        <v>28.99</v>
      </c>
      <c r="J23" s="21">
        <v>0.16632006319933695</v>
      </c>
      <c r="K23" s="21">
        <v>0.1589959805926289</v>
      </c>
      <c r="L23" s="12">
        <f t="shared" si="1"/>
        <v>2.4165296907146177</v>
      </c>
    </row>
    <row r="24" spans="1:12" x14ac:dyDescent="0.25">
      <c r="H24" s="6"/>
      <c r="I24" s="6"/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E15" sqref="E15"/>
    </sheetView>
  </sheetViews>
  <sheetFormatPr defaultRowHeight="15.75" x14ac:dyDescent="0.25"/>
  <cols>
    <col min="1" max="1" width="25.125" style="2" customWidth="1"/>
    <col min="2" max="12" width="8.75" style="4" customWidth="1"/>
    <col min="13" max="16384" width="9" style="2"/>
  </cols>
  <sheetData>
    <row r="1" spans="1:12" ht="16.5" x14ac:dyDescent="0.25">
      <c r="A1" s="18" t="s">
        <v>78</v>
      </c>
      <c r="B1" s="11"/>
      <c r="C1" s="11"/>
      <c r="D1" s="11"/>
      <c r="E1" s="11"/>
      <c r="F1" s="11"/>
      <c r="G1" s="11"/>
      <c r="H1" s="11"/>
      <c r="I1" s="11"/>
      <c r="J1" s="11"/>
      <c r="K1" s="30" t="s">
        <v>71</v>
      </c>
      <c r="L1" s="31"/>
    </row>
    <row r="2" spans="1:12" ht="16.5" x14ac:dyDescent="0.25">
      <c r="A2" s="5" t="s">
        <v>52</v>
      </c>
      <c r="B2" s="5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53</v>
      </c>
      <c r="B3" s="19">
        <v>43.050620299999999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54</v>
      </c>
      <c r="B4" s="19">
        <v>62.959054399999999</v>
      </c>
      <c r="C4" s="5" t="s">
        <v>30</v>
      </c>
      <c r="D4" s="5">
        <v>39</v>
      </c>
      <c r="E4" s="5" t="s">
        <v>31</v>
      </c>
      <c r="F4" s="5">
        <v>122</v>
      </c>
      <c r="G4" s="5" t="s">
        <v>32</v>
      </c>
      <c r="H4" s="19">
        <v>12.0118153</v>
      </c>
      <c r="I4" s="5"/>
      <c r="J4" s="5"/>
      <c r="K4" s="5"/>
      <c r="L4" s="5"/>
    </row>
    <row r="5" spans="1:12" ht="16.5" x14ac:dyDescent="0.25">
      <c r="A5" s="28" t="s">
        <v>55</v>
      </c>
      <c r="B5" s="28" t="s">
        <v>0</v>
      </c>
      <c r="C5" s="29" t="s">
        <v>58</v>
      </c>
      <c r="D5" s="29"/>
      <c r="E5" s="29"/>
      <c r="F5" s="29"/>
      <c r="G5" s="29"/>
      <c r="H5" s="29" t="s">
        <v>59</v>
      </c>
      <c r="I5" s="29"/>
      <c r="J5" s="29"/>
      <c r="K5" s="29"/>
      <c r="L5" s="29"/>
    </row>
    <row r="6" spans="1:12" x14ac:dyDescent="0.25">
      <c r="A6" s="28"/>
      <c r="B6" s="28"/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</row>
    <row r="7" spans="1:12" ht="16.5" x14ac:dyDescent="0.25">
      <c r="A7" s="5" t="s">
        <v>27</v>
      </c>
      <c r="B7" s="20">
        <v>2015</v>
      </c>
      <c r="C7" s="3">
        <v>0</v>
      </c>
      <c r="D7" s="19">
        <v>1922.98</v>
      </c>
      <c r="E7" s="21">
        <v>183.67890466874763</v>
      </c>
      <c r="F7" s="21">
        <v>3.7791389856666586</v>
      </c>
      <c r="G7" s="12">
        <f>F7*SQRT(B7)</f>
        <v>169.640830338884</v>
      </c>
      <c r="H7" s="3">
        <v>0</v>
      </c>
      <c r="I7" s="19">
        <v>6191.04</v>
      </c>
      <c r="J7" s="21">
        <v>418.23117545405017</v>
      </c>
      <c r="K7" s="21">
        <v>12.154731022220163</v>
      </c>
      <c r="L7" s="12">
        <f>K7*SQRT(B7)</f>
        <v>545.61069888555176</v>
      </c>
    </row>
    <row r="8" spans="1:12" ht="16.5" x14ac:dyDescent="0.25">
      <c r="A8" s="5" t="s">
        <v>28</v>
      </c>
      <c r="B8" s="20">
        <v>2015</v>
      </c>
      <c r="C8" s="3">
        <v>0</v>
      </c>
      <c r="D8" s="19">
        <v>1776.45</v>
      </c>
      <c r="E8" s="21">
        <v>106.23180408310419</v>
      </c>
      <c r="F8" s="21">
        <v>5.8658590982221153</v>
      </c>
      <c r="G8" s="12">
        <f t="shared" ref="G8:G23" si="0">F8*SQRT(B8)</f>
        <v>263.31109066044536</v>
      </c>
      <c r="H8" s="3">
        <v>0</v>
      </c>
      <c r="I8" s="19">
        <v>1776.45</v>
      </c>
      <c r="J8" s="21">
        <v>101.56962483387932</v>
      </c>
      <c r="K8" s="21">
        <v>5.2608635288631946</v>
      </c>
      <c r="L8" s="12">
        <f t="shared" ref="L8:L23" si="1">K8*SQRT(B8)</f>
        <v>236.15359496456043</v>
      </c>
    </row>
    <row r="9" spans="1:12" ht="16.5" x14ac:dyDescent="0.25">
      <c r="A9" s="5" t="s">
        <v>37</v>
      </c>
      <c r="B9" s="20">
        <v>2015</v>
      </c>
      <c r="C9" s="3">
        <v>0</v>
      </c>
      <c r="D9" s="19">
        <v>381.81093370000002</v>
      </c>
      <c r="E9" s="21">
        <v>17.759772819426562</v>
      </c>
      <c r="F9" s="21">
        <v>0.70759227928291657</v>
      </c>
      <c r="G9" s="12">
        <f t="shared" si="0"/>
        <v>31.762933899548667</v>
      </c>
      <c r="H9" s="3">
        <v>0</v>
      </c>
      <c r="I9" s="19">
        <v>381.81093370000002</v>
      </c>
      <c r="J9" s="21">
        <v>17.759772819426562</v>
      </c>
      <c r="K9" s="21">
        <v>0.70759227928291657</v>
      </c>
      <c r="L9" s="12">
        <f t="shared" si="1"/>
        <v>31.762933899548667</v>
      </c>
    </row>
    <row r="10" spans="1:12" ht="16.5" x14ac:dyDescent="0.25">
      <c r="A10" s="5" t="s">
        <v>38</v>
      </c>
      <c r="B10" s="20">
        <v>2015</v>
      </c>
      <c r="C10" s="3">
        <v>0</v>
      </c>
      <c r="D10" s="19">
        <v>2764.29</v>
      </c>
      <c r="E10" s="21">
        <v>36.601634173416059</v>
      </c>
      <c r="F10" s="21">
        <v>2.9236685808755909</v>
      </c>
      <c r="G10" s="12">
        <f t="shared" si="0"/>
        <v>131.23983202960972</v>
      </c>
      <c r="H10" s="3">
        <v>0</v>
      </c>
      <c r="I10" s="19">
        <v>2764.29</v>
      </c>
      <c r="J10" s="21">
        <v>30.327044284014637</v>
      </c>
      <c r="K10" s="21">
        <v>2.481251941756363</v>
      </c>
      <c r="L10" s="12">
        <f t="shared" si="1"/>
        <v>111.38030151205594</v>
      </c>
    </row>
    <row r="11" spans="1:12" ht="16.5" x14ac:dyDescent="0.25">
      <c r="A11" s="5" t="s">
        <v>39</v>
      </c>
      <c r="B11" s="20">
        <v>2015</v>
      </c>
      <c r="C11" s="3">
        <v>0</v>
      </c>
      <c r="D11" s="19">
        <v>1736.35</v>
      </c>
      <c r="E11" s="21">
        <v>100.82696436762741</v>
      </c>
      <c r="F11" s="21">
        <v>5.8679825772734073</v>
      </c>
      <c r="G11" s="12">
        <f t="shared" si="0"/>
        <v>263.40641098362863</v>
      </c>
      <c r="H11" s="3">
        <v>0</v>
      </c>
      <c r="I11" s="19">
        <v>1295.0899999999999</v>
      </c>
      <c r="J11" s="21">
        <v>78.636439916007873</v>
      </c>
      <c r="K11" s="21">
        <v>4.4158951433205891</v>
      </c>
      <c r="L11" s="12">
        <f t="shared" si="1"/>
        <v>198.22401918626505</v>
      </c>
    </row>
    <row r="12" spans="1:12" ht="16.5" x14ac:dyDescent="0.25">
      <c r="A12" s="5" t="s">
        <v>40</v>
      </c>
      <c r="B12" s="20">
        <v>2015</v>
      </c>
      <c r="C12" s="3">
        <v>0</v>
      </c>
      <c r="D12" s="19">
        <v>1151.19</v>
      </c>
      <c r="E12" s="21">
        <v>68.566688615836142</v>
      </c>
      <c r="F12" s="21">
        <v>4.2213359937018264</v>
      </c>
      <c r="G12" s="12">
        <f t="shared" si="0"/>
        <v>189.4905018913112</v>
      </c>
      <c r="H12" s="3">
        <v>0</v>
      </c>
      <c r="I12" s="19">
        <v>988.46986070000003</v>
      </c>
      <c r="J12" s="21">
        <v>59.287144237763719</v>
      </c>
      <c r="K12" s="21">
        <v>3.6718142141540366</v>
      </c>
      <c r="L12" s="12">
        <f t="shared" si="1"/>
        <v>164.8231553540831</v>
      </c>
    </row>
    <row r="13" spans="1:12" ht="16.5" x14ac:dyDescent="0.25">
      <c r="A13" s="5" t="s">
        <v>41</v>
      </c>
      <c r="B13" s="20">
        <v>2015</v>
      </c>
      <c r="C13" s="3">
        <v>0</v>
      </c>
      <c r="D13" s="19">
        <v>658.12739109999995</v>
      </c>
      <c r="E13" s="21">
        <v>33.2306972948072</v>
      </c>
      <c r="F13" s="21">
        <v>1.0966158373173294</v>
      </c>
      <c r="G13" s="12">
        <f t="shared" si="0"/>
        <v>49.225715675144862</v>
      </c>
      <c r="H13" s="3">
        <v>0</v>
      </c>
      <c r="I13" s="19">
        <v>592.31465200000002</v>
      </c>
      <c r="J13" s="21">
        <v>30.33433169646371</v>
      </c>
      <c r="K13" s="21">
        <v>1.0018596817234988</v>
      </c>
      <c r="L13" s="12">
        <f t="shared" si="1"/>
        <v>44.972230165449517</v>
      </c>
    </row>
    <row r="14" spans="1:12" ht="16.5" x14ac:dyDescent="0.25">
      <c r="A14" s="5" t="s">
        <v>42</v>
      </c>
      <c r="B14" s="20">
        <v>2015</v>
      </c>
      <c r="C14" s="3">
        <v>0</v>
      </c>
      <c r="D14" s="19">
        <v>2369.66</v>
      </c>
      <c r="E14" s="21">
        <v>53.296695845315732</v>
      </c>
      <c r="F14" s="21">
        <v>4.5830546353773149</v>
      </c>
      <c r="G14" s="12">
        <f t="shared" si="0"/>
        <v>205.72760006515847</v>
      </c>
      <c r="H14" s="3">
        <v>0</v>
      </c>
      <c r="I14" s="19">
        <v>2369.66</v>
      </c>
      <c r="J14" s="21">
        <v>53.296695845315732</v>
      </c>
      <c r="K14" s="21">
        <v>4.5830546353773149</v>
      </c>
      <c r="L14" s="12">
        <f t="shared" si="1"/>
        <v>205.72760006515847</v>
      </c>
    </row>
    <row r="15" spans="1:12" ht="16.5" x14ac:dyDescent="0.25">
      <c r="A15" s="5" t="s">
        <v>43</v>
      </c>
      <c r="B15" s="20">
        <v>2015</v>
      </c>
      <c r="C15" s="3">
        <v>0</v>
      </c>
      <c r="D15" s="19">
        <v>4358.07</v>
      </c>
      <c r="E15" s="21">
        <v>175.57</v>
      </c>
      <c r="F15" s="21">
        <v>5.75</v>
      </c>
      <c r="G15" s="12">
        <v>258.19</v>
      </c>
      <c r="H15" s="3">
        <v>0</v>
      </c>
      <c r="I15" s="19">
        <v>4358.07</v>
      </c>
      <c r="J15" s="21">
        <v>175.57</v>
      </c>
      <c r="K15" s="21">
        <v>5.75</v>
      </c>
      <c r="L15" s="12">
        <v>258.19</v>
      </c>
    </row>
    <row r="16" spans="1:12" ht="16.5" x14ac:dyDescent="0.25">
      <c r="A16" s="5" t="s">
        <v>44</v>
      </c>
      <c r="B16" s="20">
        <v>2015</v>
      </c>
      <c r="C16" s="3">
        <v>0</v>
      </c>
      <c r="D16" s="19">
        <v>2759.29</v>
      </c>
      <c r="E16" s="21">
        <v>334.72499250235865</v>
      </c>
      <c r="F16" s="21">
        <v>11.613007233591357</v>
      </c>
      <c r="G16" s="12">
        <f t="shared" si="0"/>
        <v>521.29339442390994</v>
      </c>
      <c r="H16" s="3">
        <v>0</v>
      </c>
      <c r="I16" s="19">
        <v>2607.2199999999998</v>
      </c>
      <c r="J16" s="21">
        <v>308.50011769215115</v>
      </c>
      <c r="K16" s="21">
        <v>9.9481527079482461</v>
      </c>
      <c r="L16" s="12">
        <f t="shared" si="1"/>
        <v>446.56015354689441</v>
      </c>
    </row>
    <row r="17" spans="1:12" ht="16.5" x14ac:dyDescent="0.25">
      <c r="A17" s="5" t="s">
        <v>45</v>
      </c>
      <c r="B17" s="20">
        <v>2015</v>
      </c>
      <c r="C17" s="3">
        <v>0</v>
      </c>
      <c r="D17" s="19">
        <v>636.6950554</v>
      </c>
      <c r="E17" s="21">
        <v>20.446411047398172</v>
      </c>
      <c r="F17" s="21">
        <v>1.5036560330575843</v>
      </c>
      <c r="G17" s="12">
        <f t="shared" si="0"/>
        <v>67.497241821330746</v>
      </c>
      <c r="H17" s="3">
        <v>0</v>
      </c>
      <c r="I17" s="19">
        <v>636.6950554</v>
      </c>
      <c r="J17" s="21">
        <v>20.46089496572143</v>
      </c>
      <c r="K17" s="21">
        <v>1.5031634988857301</v>
      </c>
      <c r="L17" s="12">
        <f t="shared" si="1"/>
        <v>67.475132577346727</v>
      </c>
    </row>
    <row r="18" spans="1:12" ht="16.5" x14ac:dyDescent="0.25">
      <c r="A18" s="5" t="s">
        <v>46</v>
      </c>
      <c r="B18" s="20">
        <v>2015</v>
      </c>
      <c r="C18" s="3">
        <v>0</v>
      </c>
      <c r="D18" s="19">
        <v>18784.29</v>
      </c>
      <c r="E18" s="21">
        <v>783.97710292535726</v>
      </c>
      <c r="F18" s="21">
        <v>27.770197045289933</v>
      </c>
      <c r="G18" s="12">
        <f t="shared" si="0"/>
        <v>1246.5694707987489</v>
      </c>
      <c r="H18" s="3">
        <v>0</v>
      </c>
      <c r="I18" s="19">
        <v>18784.29</v>
      </c>
      <c r="J18" s="21">
        <v>784.22575373056486</v>
      </c>
      <c r="K18" s="21">
        <v>27.827770531116574</v>
      </c>
      <c r="L18" s="12">
        <f t="shared" si="1"/>
        <v>1249.1538726898088</v>
      </c>
    </row>
    <row r="19" spans="1:12" ht="16.5" x14ac:dyDescent="0.25">
      <c r="A19" s="5" t="s">
        <v>47</v>
      </c>
      <c r="B19" s="20">
        <v>2015</v>
      </c>
      <c r="C19" s="3">
        <v>0</v>
      </c>
      <c r="D19" s="19">
        <v>9623.9</v>
      </c>
      <c r="E19" s="21">
        <v>66.736138823509961</v>
      </c>
      <c r="F19" s="21">
        <v>13.787081010841856</v>
      </c>
      <c r="G19" s="12">
        <f t="shared" si="0"/>
        <v>618.88485168165573</v>
      </c>
      <c r="H19" s="3">
        <v>0</v>
      </c>
      <c r="I19" s="19">
        <v>9623.9</v>
      </c>
      <c r="J19" s="21">
        <v>66.736138823509961</v>
      </c>
      <c r="K19" s="21">
        <v>13.787081010841856</v>
      </c>
      <c r="L19" s="12">
        <f t="shared" si="1"/>
        <v>618.88485168165573</v>
      </c>
    </row>
    <row r="20" spans="1:12" ht="16.5" x14ac:dyDescent="0.25">
      <c r="A20" s="5" t="s">
        <v>48</v>
      </c>
      <c r="B20" s="20">
        <v>2015</v>
      </c>
      <c r="C20" s="3">
        <v>0</v>
      </c>
      <c r="D20" s="19">
        <v>363.32744609999997</v>
      </c>
      <c r="E20" s="21">
        <v>32.250682296995166</v>
      </c>
      <c r="F20" s="21">
        <v>1.6067722506836519</v>
      </c>
      <c r="G20" s="12">
        <f t="shared" si="0"/>
        <v>72.126000077070145</v>
      </c>
      <c r="H20" s="3">
        <v>0</v>
      </c>
      <c r="I20" s="19">
        <v>363.32744609999997</v>
      </c>
      <c r="J20" s="21">
        <v>32.251479915765437</v>
      </c>
      <c r="K20" s="21">
        <v>1.606819290722818</v>
      </c>
      <c r="L20" s="12">
        <f t="shared" si="1"/>
        <v>72.12811164569294</v>
      </c>
    </row>
    <row r="21" spans="1:12" ht="16.5" x14ac:dyDescent="0.25">
      <c r="A21" s="3" t="s">
        <v>49</v>
      </c>
      <c r="B21" s="20">
        <v>2015</v>
      </c>
      <c r="C21" s="3">
        <v>0</v>
      </c>
      <c r="D21" s="19">
        <v>4579.57</v>
      </c>
      <c r="E21" s="21">
        <v>388.0924476595585</v>
      </c>
      <c r="F21" s="21">
        <v>11.912287546203553</v>
      </c>
      <c r="G21" s="12">
        <f t="shared" si="0"/>
        <v>534.72771396816916</v>
      </c>
      <c r="H21" s="3">
        <v>0</v>
      </c>
      <c r="I21" s="19">
        <v>4579.57</v>
      </c>
      <c r="J21" s="21">
        <v>391.53198960956325</v>
      </c>
      <c r="K21" s="21">
        <v>12.084753254283532</v>
      </c>
      <c r="L21" s="12">
        <f t="shared" si="1"/>
        <v>542.46948425887206</v>
      </c>
    </row>
    <row r="22" spans="1:12" ht="16.5" x14ac:dyDescent="0.25">
      <c r="A22" s="3" t="s">
        <v>50</v>
      </c>
      <c r="B22" s="20">
        <v>2015</v>
      </c>
      <c r="C22" s="3">
        <v>0</v>
      </c>
      <c r="D22" s="19">
        <v>225.1436947</v>
      </c>
      <c r="E22" s="21">
        <v>0.10989749748927154</v>
      </c>
      <c r="F22" s="21">
        <v>7.3228242577661543E-2</v>
      </c>
      <c r="G22" s="12">
        <f t="shared" si="0"/>
        <v>3.287124374691484</v>
      </c>
      <c r="H22" s="3">
        <v>0</v>
      </c>
      <c r="I22" s="19">
        <v>1350.86</v>
      </c>
      <c r="J22" s="21">
        <v>0.55122428294698345</v>
      </c>
      <c r="K22" s="21">
        <v>0.42871434628621774</v>
      </c>
      <c r="L22" s="12">
        <f t="shared" si="1"/>
        <v>19.244451701306335</v>
      </c>
    </row>
    <row r="23" spans="1:12" ht="16.5" x14ac:dyDescent="0.25">
      <c r="A23" s="5" t="s">
        <v>51</v>
      </c>
      <c r="B23" s="20">
        <v>2015</v>
      </c>
      <c r="C23" s="3">
        <v>0</v>
      </c>
      <c r="D23" s="19">
        <v>246.04099009999999</v>
      </c>
      <c r="E23" s="21">
        <v>0.3871621059382977</v>
      </c>
      <c r="F23" s="21">
        <v>8.6764811514501675E-2</v>
      </c>
      <c r="G23" s="12">
        <f t="shared" si="0"/>
        <v>3.8947640521668587</v>
      </c>
      <c r="H23" s="3">
        <v>0</v>
      </c>
      <c r="I23" s="19">
        <v>246.04099009999999</v>
      </c>
      <c r="J23" s="21">
        <v>0.39279857433715643</v>
      </c>
      <c r="K23" s="21">
        <v>8.6532315461160442E-2</v>
      </c>
      <c r="L23" s="12">
        <f t="shared" si="1"/>
        <v>3.8843275946327727</v>
      </c>
    </row>
    <row r="24" spans="1:12" x14ac:dyDescent="0.25">
      <c r="C24" s="6"/>
      <c r="D24" s="6"/>
      <c r="H24" s="6"/>
      <c r="I24" s="6"/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F26" sqref="F26"/>
    </sheetView>
  </sheetViews>
  <sheetFormatPr defaultRowHeight="15.75" x14ac:dyDescent="0.25"/>
  <cols>
    <col min="1" max="1" width="25.125" style="2" customWidth="1"/>
    <col min="2" max="12" width="8.75" style="4" customWidth="1"/>
    <col min="13" max="16384" width="9" style="2"/>
  </cols>
  <sheetData>
    <row r="1" spans="1:12" ht="16.5" x14ac:dyDescent="0.25">
      <c r="A1" s="18" t="s">
        <v>79</v>
      </c>
      <c r="B1" s="11"/>
      <c r="C1" s="11"/>
      <c r="D1" s="11"/>
      <c r="E1" s="11"/>
      <c r="F1" s="11"/>
      <c r="G1" s="11"/>
      <c r="H1" s="11"/>
      <c r="I1" s="11"/>
      <c r="J1" s="11"/>
      <c r="K1" s="30" t="s">
        <v>71</v>
      </c>
      <c r="L1" s="31"/>
    </row>
    <row r="2" spans="1:12" ht="16.5" x14ac:dyDescent="0.25">
      <c r="A2" s="5" t="s">
        <v>52</v>
      </c>
      <c r="B2" s="5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53</v>
      </c>
      <c r="B3" s="19">
        <v>43.070999999999998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54</v>
      </c>
      <c r="B4" s="19">
        <v>69.328733499999998</v>
      </c>
      <c r="C4" s="5" t="s">
        <v>30</v>
      </c>
      <c r="D4" s="3">
        <v>43.5</v>
      </c>
      <c r="E4" s="5" t="s">
        <v>31</v>
      </c>
      <c r="F4" s="3">
        <v>122</v>
      </c>
      <c r="G4" s="5" t="s">
        <v>32</v>
      </c>
      <c r="H4" s="19">
        <v>11.0716403</v>
      </c>
      <c r="I4" s="5"/>
      <c r="J4" s="5"/>
      <c r="K4" s="5"/>
      <c r="L4" s="5"/>
    </row>
    <row r="5" spans="1:12" ht="16.5" x14ac:dyDescent="0.25">
      <c r="A5" s="28" t="s">
        <v>55</v>
      </c>
      <c r="B5" s="28" t="s">
        <v>0</v>
      </c>
      <c r="C5" s="29" t="s">
        <v>58</v>
      </c>
      <c r="D5" s="29"/>
      <c r="E5" s="29"/>
      <c r="F5" s="29"/>
      <c r="G5" s="29"/>
      <c r="H5" s="29" t="s">
        <v>59</v>
      </c>
      <c r="I5" s="29"/>
      <c r="J5" s="29"/>
      <c r="K5" s="29"/>
      <c r="L5" s="29"/>
    </row>
    <row r="6" spans="1:12" x14ac:dyDescent="0.25">
      <c r="A6" s="28"/>
      <c r="B6" s="28"/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</row>
    <row r="7" spans="1:12" ht="16.5" x14ac:dyDescent="0.25">
      <c r="A7" s="5" t="s">
        <v>27</v>
      </c>
      <c r="B7" s="20">
        <v>1000</v>
      </c>
      <c r="C7" s="3">
        <v>0</v>
      </c>
      <c r="D7" s="19">
        <v>1922.98</v>
      </c>
      <c r="E7" s="21">
        <v>219.00471074304286</v>
      </c>
      <c r="F7" s="21">
        <v>5.7780869619473236</v>
      </c>
      <c r="G7" s="12">
        <f>F7*SQRT(B7)</f>
        <v>182.71915318276203</v>
      </c>
      <c r="H7" s="3">
        <v>0</v>
      </c>
      <c r="I7" s="19">
        <v>6191.04</v>
      </c>
      <c r="J7" s="21">
        <v>508.41479077949509</v>
      </c>
      <c r="K7" s="21">
        <v>19.722353213859272</v>
      </c>
      <c r="L7" s="12">
        <f>K7*SQRT(B7)</f>
        <v>623.6755697413721</v>
      </c>
    </row>
    <row r="8" spans="1:12" ht="16.5" x14ac:dyDescent="0.25">
      <c r="A8" s="5" t="s">
        <v>28</v>
      </c>
      <c r="B8" s="20">
        <v>1000</v>
      </c>
      <c r="C8" s="3">
        <v>0</v>
      </c>
      <c r="D8" s="19">
        <v>1776.45</v>
      </c>
      <c r="E8" s="21">
        <v>111.42870542586947</v>
      </c>
      <c r="F8" s="21">
        <v>8.5473820024764819</v>
      </c>
      <c r="G8" s="12">
        <f t="shared" ref="G8:G23" si="0">F8*SQRT(B8)</f>
        <v>270.29195159356647</v>
      </c>
      <c r="H8" s="3">
        <v>0</v>
      </c>
      <c r="I8" s="19">
        <v>1776.45</v>
      </c>
      <c r="J8" s="21">
        <v>104.853563714232</v>
      </c>
      <c r="K8" s="21">
        <v>7.6858870447210244</v>
      </c>
      <c r="L8" s="12">
        <f t="shared" ref="L8:L23" si="1">K8*SQRT(B8)</f>
        <v>243.0490890009886</v>
      </c>
    </row>
    <row r="9" spans="1:12" ht="16.5" x14ac:dyDescent="0.25">
      <c r="A9" s="5" t="s">
        <v>37</v>
      </c>
      <c r="B9" s="20">
        <v>1000</v>
      </c>
      <c r="C9" s="3">
        <v>0</v>
      </c>
      <c r="D9" s="19">
        <v>381.81093370000002</v>
      </c>
      <c r="E9" s="21">
        <v>20.228799867834187</v>
      </c>
      <c r="F9" s="21">
        <v>1.2456933306652445</v>
      </c>
      <c r="G9" s="12">
        <f t="shared" si="0"/>
        <v>39.392281909834445</v>
      </c>
      <c r="H9" s="3">
        <v>0</v>
      </c>
      <c r="I9" s="19">
        <v>381.81093370000002</v>
      </c>
      <c r="J9" s="21">
        <v>20.228799867834187</v>
      </c>
      <c r="K9" s="21">
        <v>1.2456933306652445</v>
      </c>
      <c r="L9" s="12">
        <f t="shared" si="1"/>
        <v>39.392281909834445</v>
      </c>
    </row>
    <row r="10" spans="1:12" ht="16.5" x14ac:dyDescent="0.25">
      <c r="A10" s="5" t="s">
        <v>38</v>
      </c>
      <c r="B10" s="20">
        <v>1000</v>
      </c>
      <c r="C10" s="3">
        <v>0</v>
      </c>
      <c r="D10" s="19">
        <v>2764.29</v>
      </c>
      <c r="E10" s="21">
        <v>44.97180369257574</v>
      </c>
      <c r="F10" s="21">
        <v>4.7262383814919797</v>
      </c>
      <c r="G10" s="12">
        <f t="shared" si="0"/>
        <v>149.45678050422447</v>
      </c>
      <c r="H10" s="3">
        <v>0</v>
      </c>
      <c r="I10" s="19">
        <v>2764.29</v>
      </c>
      <c r="J10" s="21">
        <v>37.575176470135915</v>
      </c>
      <c r="K10" s="21">
        <v>4.123143843314268</v>
      </c>
      <c r="L10" s="12">
        <f t="shared" si="1"/>
        <v>130.38525665373501</v>
      </c>
    </row>
    <row r="11" spans="1:12" ht="16.5" x14ac:dyDescent="0.25">
      <c r="A11" s="5" t="s">
        <v>39</v>
      </c>
      <c r="B11" s="20">
        <v>1000</v>
      </c>
      <c r="C11" s="3">
        <v>0</v>
      </c>
      <c r="D11" s="19">
        <v>1476.65</v>
      </c>
      <c r="E11" s="21">
        <v>125.43206721331215</v>
      </c>
      <c r="F11" s="21">
        <v>6.3741428742456785</v>
      </c>
      <c r="G11" s="12">
        <f t="shared" si="0"/>
        <v>201.56809613948573</v>
      </c>
      <c r="H11" s="3">
        <v>0</v>
      </c>
      <c r="I11" s="19">
        <v>1107.49</v>
      </c>
      <c r="J11" s="21">
        <v>96.995416095446231</v>
      </c>
      <c r="K11" s="21">
        <v>4.8123504794621326</v>
      </c>
      <c r="L11" s="12">
        <f t="shared" si="1"/>
        <v>152.17988414103689</v>
      </c>
    </row>
    <row r="12" spans="1:12" ht="16.5" x14ac:dyDescent="0.25">
      <c r="A12" s="5" t="s">
        <v>40</v>
      </c>
      <c r="B12" s="20">
        <v>1000</v>
      </c>
      <c r="C12" s="3">
        <v>0</v>
      </c>
      <c r="D12" s="19">
        <v>1151.19</v>
      </c>
      <c r="E12" s="21">
        <v>77.199761693827341</v>
      </c>
      <c r="F12" s="21">
        <v>5.5599967544284379</v>
      </c>
      <c r="G12" s="12">
        <f t="shared" si="0"/>
        <v>175.82253527137743</v>
      </c>
      <c r="H12" s="3">
        <v>0</v>
      </c>
      <c r="I12" s="19">
        <v>988.46986070000003</v>
      </c>
      <c r="J12" s="21">
        <v>66.932615217581443</v>
      </c>
      <c r="K12" s="21">
        <v>4.9291136436908767</v>
      </c>
      <c r="L12" s="12">
        <f t="shared" si="1"/>
        <v>155.8722595987482</v>
      </c>
    </row>
    <row r="13" spans="1:12" ht="16.5" x14ac:dyDescent="0.25">
      <c r="A13" s="5" t="s">
        <v>41</v>
      </c>
      <c r="B13" s="20">
        <v>1000</v>
      </c>
      <c r="C13" s="3">
        <v>0</v>
      </c>
      <c r="D13" s="19">
        <v>314.28250850000001</v>
      </c>
      <c r="E13" s="21">
        <v>39.979588412630036</v>
      </c>
      <c r="F13" s="21">
        <v>1.4710127950231617</v>
      </c>
      <c r="G13" s="12">
        <f t="shared" si="0"/>
        <v>46.517508995235914</v>
      </c>
      <c r="H13" s="3">
        <v>0</v>
      </c>
      <c r="I13" s="19">
        <v>282.85425759999998</v>
      </c>
      <c r="J13" s="21">
        <v>36.477358101671079</v>
      </c>
      <c r="K13" s="21">
        <v>1.3438863867430175</v>
      </c>
      <c r="L13" s="12">
        <f t="shared" si="1"/>
        <v>42.497418986018474</v>
      </c>
    </row>
    <row r="14" spans="1:12" ht="16.5" x14ac:dyDescent="0.25">
      <c r="A14" s="5" t="s">
        <v>42</v>
      </c>
      <c r="B14" s="20">
        <v>1000</v>
      </c>
      <c r="C14" s="3">
        <v>0</v>
      </c>
      <c r="D14" s="19">
        <v>2369.66</v>
      </c>
      <c r="E14" s="21">
        <v>55.860541271391334</v>
      </c>
      <c r="F14" s="21">
        <v>6.3062357340607216</v>
      </c>
      <c r="G14" s="12">
        <f t="shared" si="0"/>
        <v>199.4206838157576</v>
      </c>
      <c r="H14" s="3">
        <v>0</v>
      </c>
      <c r="I14" s="19">
        <v>2369.66</v>
      </c>
      <c r="J14" s="21">
        <v>55.860541271391334</v>
      </c>
      <c r="K14" s="21">
        <v>6.3062357340607216</v>
      </c>
      <c r="L14" s="12">
        <f t="shared" si="1"/>
        <v>199.4206838157576</v>
      </c>
    </row>
    <row r="15" spans="1:12" ht="16.5" x14ac:dyDescent="0.25">
      <c r="A15" s="5" t="s">
        <v>43</v>
      </c>
      <c r="B15" s="20">
        <v>1000</v>
      </c>
      <c r="C15" s="3">
        <v>0</v>
      </c>
      <c r="D15" s="19">
        <v>4358.07</v>
      </c>
      <c r="E15" s="21">
        <v>168.19</v>
      </c>
      <c r="F15" s="21">
        <v>8.92</v>
      </c>
      <c r="G15" s="12">
        <v>282.11</v>
      </c>
      <c r="H15" s="3">
        <v>0</v>
      </c>
      <c r="I15" s="19">
        <v>4358.07</v>
      </c>
      <c r="J15" s="21">
        <v>168.19</v>
      </c>
      <c r="K15" s="21">
        <v>8.92</v>
      </c>
      <c r="L15" s="12">
        <v>282.11</v>
      </c>
    </row>
    <row r="16" spans="1:12" ht="16.5" x14ac:dyDescent="0.25">
      <c r="A16" s="5" t="s">
        <v>44</v>
      </c>
      <c r="B16" s="20">
        <v>1000</v>
      </c>
      <c r="C16" s="3">
        <v>0</v>
      </c>
      <c r="D16" s="19">
        <v>2759.29</v>
      </c>
      <c r="E16" s="21">
        <v>333.08475451486947</v>
      </c>
      <c r="F16" s="21">
        <v>12.981245375002986</v>
      </c>
      <c r="G16" s="12">
        <f t="shared" si="0"/>
        <v>410.50302250536038</v>
      </c>
      <c r="H16" s="3">
        <v>0</v>
      </c>
      <c r="I16" s="19">
        <v>2607.2199999999998</v>
      </c>
      <c r="J16" s="21">
        <v>306.7304025731874</v>
      </c>
      <c r="K16" s="21">
        <v>11.528467068483796</v>
      </c>
      <c r="L16" s="12">
        <f t="shared" si="1"/>
        <v>364.5621386665315</v>
      </c>
    </row>
    <row r="17" spans="1:12" ht="16.5" x14ac:dyDescent="0.25">
      <c r="A17" s="5" t="s">
        <v>45</v>
      </c>
      <c r="B17" s="20">
        <v>1000</v>
      </c>
      <c r="C17" s="3">
        <v>0</v>
      </c>
      <c r="D17" s="19">
        <v>577.78107599999998</v>
      </c>
      <c r="E17" s="21">
        <v>21.298876073538903</v>
      </c>
      <c r="F17" s="21">
        <v>1.7564475872786507</v>
      </c>
      <c r="G17" s="12">
        <f t="shared" si="0"/>
        <v>55.543749665079268</v>
      </c>
      <c r="H17" s="3">
        <v>0</v>
      </c>
      <c r="I17" s="19">
        <v>577.78107599999998</v>
      </c>
      <c r="J17" s="21">
        <v>21.33087082915003</v>
      </c>
      <c r="K17" s="21">
        <v>1.7545820654644633</v>
      </c>
      <c r="L17" s="12">
        <f t="shared" si="1"/>
        <v>55.484756685503648</v>
      </c>
    </row>
    <row r="18" spans="1:12" ht="16.5" x14ac:dyDescent="0.25">
      <c r="A18" s="5" t="s">
        <v>46</v>
      </c>
      <c r="B18" s="20">
        <v>1000</v>
      </c>
      <c r="C18" s="3">
        <v>0</v>
      </c>
      <c r="D18" s="19">
        <v>18784.29</v>
      </c>
      <c r="E18" s="21">
        <v>952.55895885990697</v>
      </c>
      <c r="F18" s="21">
        <v>47.59013292891283</v>
      </c>
      <c r="G18" s="12">
        <f t="shared" si="0"/>
        <v>1504.9321420554461</v>
      </c>
      <c r="H18" s="3">
        <v>0</v>
      </c>
      <c r="I18" s="19">
        <v>18784.29</v>
      </c>
      <c r="J18" s="21">
        <v>952.55895885990697</v>
      </c>
      <c r="K18" s="21">
        <v>47.59013292891283</v>
      </c>
      <c r="L18" s="12">
        <f t="shared" si="1"/>
        <v>1504.9321420554461</v>
      </c>
    </row>
    <row r="19" spans="1:12" ht="16.5" x14ac:dyDescent="0.25">
      <c r="A19" s="5" t="s">
        <v>47</v>
      </c>
      <c r="B19" s="20">
        <v>1000</v>
      </c>
      <c r="C19" s="3">
        <v>0</v>
      </c>
      <c r="D19" s="19">
        <v>9623.9</v>
      </c>
      <c r="E19" s="21">
        <v>119.39969340534297</v>
      </c>
      <c r="F19" s="21">
        <v>27.564202886003621</v>
      </c>
      <c r="G19" s="12">
        <f t="shared" si="0"/>
        <v>871.65663006758018</v>
      </c>
      <c r="H19" s="3">
        <v>0</v>
      </c>
      <c r="I19" s="19">
        <v>9623.9</v>
      </c>
      <c r="J19" s="21">
        <v>119.39969340534297</v>
      </c>
      <c r="K19" s="21">
        <v>27.564202886003621</v>
      </c>
      <c r="L19" s="12">
        <f t="shared" si="1"/>
        <v>871.65663006758018</v>
      </c>
    </row>
    <row r="20" spans="1:12" ht="16.5" x14ac:dyDescent="0.25">
      <c r="A20" s="5" t="s">
        <v>48</v>
      </c>
      <c r="B20" s="20">
        <v>1000</v>
      </c>
      <c r="C20" s="3">
        <v>0</v>
      </c>
      <c r="D20" s="19">
        <v>363.32744609999997</v>
      </c>
      <c r="E20" s="21">
        <v>36.369435481757201</v>
      </c>
      <c r="F20" s="21">
        <v>2.2154308755790924</v>
      </c>
      <c r="G20" s="12">
        <f t="shared" si="0"/>
        <v>70.058075654910354</v>
      </c>
      <c r="H20" s="3">
        <v>0</v>
      </c>
      <c r="I20" s="19">
        <v>363.32744609999997</v>
      </c>
      <c r="J20" s="21">
        <v>36.369435481757201</v>
      </c>
      <c r="K20" s="21">
        <v>2.2154308755790924</v>
      </c>
      <c r="L20" s="12">
        <f t="shared" si="1"/>
        <v>70.058075654910354</v>
      </c>
    </row>
    <row r="21" spans="1:12" ht="16.5" x14ac:dyDescent="0.25">
      <c r="A21" s="3" t="s">
        <v>49</v>
      </c>
      <c r="B21" s="20">
        <v>1000</v>
      </c>
      <c r="C21" s="3">
        <v>0</v>
      </c>
      <c r="D21" s="19">
        <v>4579.57</v>
      </c>
      <c r="E21" s="21">
        <v>446.02340140168207</v>
      </c>
      <c r="F21" s="21">
        <v>17.087959789581571</v>
      </c>
      <c r="G21" s="12">
        <f t="shared" si="0"/>
        <v>540.3687350044936</v>
      </c>
      <c r="H21" s="3">
        <v>0</v>
      </c>
      <c r="I21" s="19">
        <v>4579.57</v>
      </c>
      <c r="J21" s="21">
        <v>450.99548822277404</v>
      </c>
      <c r="K21" s="21">
        <v>17.159480168883036</v>
      </c>
      <c r="L21" s="12">
        <f t="shared" si="1"/>
        <v>542.63040798161148</v>
      </c>
    </row>
    <row r="22" spans="1:12" ht="16.5" x14ac:dyDescent="0.25">
      <c r="A22" s="3" t="s">
        <v>50</v>
      </c>
      <c r="B22" s="20">
        <v>1000</v>
      </c>
      <c r="C22" s="3">
        <v>0</v>
      </c>
      <c r="D22" s="19">
        <v>123.1137533</v>
      </c>
      <c r="E22" s="21">
        <v>0.18483709883532759</v>
      </c>
      <c r="F22" s="21">
        <v>0.14218799661216497</v>
      </c>
      <c r="G22" s="12">
        <f t="shared" si="0"/>
        <v>4.4963792523074648</v>
      </c>
      <c r="H22" s="3">
        <v>0</v>
      </c>
      <c r="I22" s="19">
        <v>738.68251969999994</v>
      </c>
      <c r="J22" s="21">
        <v>0.89411930533148265</v>
      </c>
      <c r="K22" s="21">
        <v>0.83151528778815842</v>
      </c>
      <c r="L22" s="12">
        <f t="shared" si="1"/>
        <v>26.294822186609743</v>
      </c>
    </row>
    <row r="23" spans="1:12" ht="16.5" x14ac:dyDescent="0.25">
      <c r="A23" s="5" t="s">
        <v>51</v>
      </c>
      <c r="B23" s="20">
        <v>1000</v>
      </c>
      <c r="C23" s="3">
        <v>0</v>
      </c>
      <c r="D23" s="19">
        <v>246.04099009999999</v>
      </c>
      <c r="E23" s="21">
        <v>0.31110313920847682</v>
      </c>
      <c r="F23" s="21">
        <v>0.11687100618471405</v>
      </c>
      <c r="G23" s="12">
        <f t="shared" si="0"/>
        <v>3.6957857197932173</v>
      </c>
      <c r="H23" s="3">
        <v>0</v>
      </c>
      <c r="I23" s="19">
        <v>246.04099009999999</v>
      </c>
      <c r="J23" s="21">
        <v>0.31110313920847682</v>
      </c>
      <c r="K23" s="21">
        <v>0.11687100618471405</v>
      </c>
      <c r="L23" s="12">
        <f t="shared" si="1"/>
        <v>3.6957857197932173</v>
      </c>
    </row>
    <row r="24" spans="1:12" x14ac:dyDescent="0.25">
      <c r="H24" s="6"/>
      <c r="I24" s="6"/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E15" sqref="E15"/>
    </sheetView>
  </sheetViews>
  <sheetFormatPr defaultRowHeight="15.75" x14ac:dyDescent="0.25"/>
  <cols>
    <col min="1" max="1" width="25.125" style="2" customWidth="1"/>
    <col min="2" max="12" width="8.75" style="4" customWidth="1"/>
    <col min="13" max="16384" width="9" style="2"/>
  </cols>
  <sheetData>
    <row r="1" spans="1:12" ht="16.5" x14ac:dyDescent="0.25">
      <c r="A1" s="18" t="s">
        <v>80</v>
      </c>
      <c r="B1" s="11"/>
      <c r="C1" s="11"/>
      <c r="D1" s="11"/>
      <c r="E1" s="11"/>
      <c r="F1" s="11"/>
      <c r="G1" s="11"/>
      <c r="H1" s="11"/>
      <c r="I1" s="11"/>
      <c r="J1" s="11"/>
      <c r="K1" s="30" t="s">
        <v>71</v>
      </c>
      <c r="L1" s="31"/>
    </row>
    <row r="2" spans="1:12" ht="16.5" x14ac:dyDescent="0.25">
      <c r="A2" s="5" t="s">
        <v>62</v>
      </c>
      <c r="B2" s="5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63</v>
      </c>
      <c r="B3" s="19">
        <v>43.030541900000003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29</v>
      </c>
      <c r="B4" s="19">
        <v>57.267229700000001</v>
      </c>
      <c r="C4" s="5" t="s">
        <v>30</v>
      </c>
      <c r="D4" s="3">
        <v>39</v>
      </c>
      <c r="E4" s="5" t="s">
        <v>31</v>
      </c>
      <c r="F4" s="3">
        <v>109.8</v>
      </c>
      <c r="G4" s="5" t="s">
        <v>32</v>
      </c>
      <c r="H4" s="19">
        <v>9.7544214999999994</v>
      </c>
      <c r="I4" s="5"/>
      <c r="J4" s="5"/>
      <c r="K4" s="5"/>
      <c r="L4" s="5"/>
    </row>
    <row r="5" spans="1:12" ht="16.5" x14ac:dyDescent="0.25">
      <c r="A5" s="28" t="s">
        <v>36</v>
      </c>
      <c r="B5" s="28" t="s">
        <v>0</v>
      </c>
      <c r="C5" s="29" t="s">
        <v>33</v>
      </c>
      <c r="D5" s="29"/>
      <c r="E5" s="29"/>
      <c r="F5" s="29"/>
      <c r="G5" s="29"/>
      <c r="H5" s="29" t="s">
        <v>15</v>
      </c>
      <c r="I5" s="29"/>
      <c r="J5" s="29"/>
      <c r="K5" s="29"/>
      <c r="L5" s="29"/>
    </row>
    <row r="6" spans="1:12" x14ac:dyDescent="0.25">
      <c r="A6" s="28"/>
      <c r="B6" s="28"/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</row>
    <row r="7" spans="1:12" ht="16.5" x14ac:dyDescent="0.25">
      <c r="A7" s="5" t="s">
        <v>27</v>
      </c>
      <c r="B7" s="20">
        <v>1015</v>
      </c>
      <c r="C7" s="3">
        <v>0</v>
      </c>
      <c r="D7" s="19">
        <v>1100.23</v>
      </c>
      <c r="E7" s="21">
        <v>147.88378167686787</v>
      </c>
      <c r="F7" s="21">
        <v>4.1119911498009216</v>
      </c>
      <c r="G7" s="12">
        <f>F7*SQRT(B7)</f>
        <v>131.00419185767194</v>
      </c>
      <c r="H7" s="3">
        <v>0</v>
      </c>
      <c r="I7" s="19">
        <v>1719.2</v>
      </c>
      <c r="J7" s="21">
        <v>326.84943612056253</v>
      </c>
      <c r="K7" s="21">
        <v>9.2443977613687132</v>
      </c>
      <c r="L7" s="12">
        <f>K7*SQRT(B7)</f>
        <v>294.51786587566272</v>
      </c>
    </row>
    <row r="8" spans="1:12" ht="16.5" x14ac:dyDescent="0.25">
      <c r="A8" s="5" t="s">
        <v>28</v>
      </c>
      <c r="B8" s="20">
        <v>1015</v>
      </c>
      <c r="C8" s="3">
        <v>0</v>
      </c>
      <c r="D8" s="19">
        <v>1325.73</v>
      </c>
      <c r="E8" s="21">
        <v>100.96585990762782</v>
      </c>
      <c r="F8" s="21">
        <v>6.6128048346320227</v>
      </c>
      <c r="G8" s="12">
        <f t="shared" ref="G8:G23" si="0">F8*SQRT(B8)</f>
        <v>210.67777670567591</v>
      </c>
      <c r="H8" s="3">
        <v>0</v>
      </c>
      <c r="I8" s="19">
        <v>1325.73</v>
      </c>
      <c r="J8" s="21">
        <v>98.242057562722763</v>
      </c>
      <c r="K8" s="21">
        <v>6.53094250610412</v>
      </c>
      <c r="L8" s="12">
        <f t="shared" ref="L8:L23" si="1">K8*SQRT(B8)</f>
        <v>208.06971948918499</v>
      </c>
    </row>
    <row r="9" spans="1:12" ht="16.5" x14ac:dyDescent="0.25">
      <c r="A9" s="5" t="s">
        <v>37</v>
      </c>
      <c r="B9" s="20">
        <v>1015</v>
      </c>
      <c r="C9" s="3">
        <v>0</v>
      </c>
      <c r="D9" s="19">
        <v>204.19627610000001</v>
      </c>
      <c r="E9" s="21">
        <v>15.257943797261984</v>
      </c>
      <c r="F9" s="21">
        <v>0.86432781361591204</v>
      </c>
      <c r="G9" s="12">
        <f t="shared" si="0"/>
        <v>27.536675687724429</v>
      </c>
      <c r="H9" s="3">
        <v>0</v>
      </c>
      <c r="I9" s="19">
        <v>204.19627610000001</v>
      </c>
      <c r="J9" s="21">
        <v>15.257943797261984</v>
      </c>
      <c r="K9" s="21">
        <v>0.86432781361591204</v>
      </c>
      <c r="L9" s="12">
        <f t="shared" si="1"/>
        <v>27.536675687724429</v>
      </c>
    </row>
    <row r="10" spans="1:12" ht="16.5" x14ac:dyDescent="0.25">
      <c r="A10" s="5" t="s">
        <v>38</v>
      </c>
      <c r="B10" s="20">
        <v>1015</v>
      </c>
      <c r="C10" s="3">
        <v>0</v>
      </c>
      <c r="D10" s="19">
        <v>565.98227999999995</v>
      </c>
      <c r="E10" s="21">
        <v>28.120263733600101</v>
      </c>
      <c r="F10" s="21">
        <v>2.5919342905656495</v>
      </c>
      <c r="G10" s="12">
        <f t="shared" si="0"/>
        <v>82.576602116514863</v>
      </c>
      <c r="H10" s="3">
        <v>0</v>
      </c>
      <c r="I10" s="19">
        <v>512.24435080000001</v>
      </c>
      <c r="J10" s="21">
        <v>22.982617874665188</v>
      </c>
      <c r="K10" s="21">
        <v>2.1474659352788201</v>
      </c>
      <c r="L10" s="12">
        <f t="shared" si="1"/>
        <v>68.416256053153631</v>
      </c>
    </row>
    <row r="11" spans="1:12" ht="16.5" x14ac:dyDescent="0.25">
      <c r="A11" s="5" t="s">
        <v>39</v>
      </c>
      <c r="B11" s="20">
        <v>1015</v>
      </c>
      <c r="C11" s="3">
        <v>0</v>
      </c>
      <c r="D11" s="19">
        <v>1736.35</v>
      </c>
      <c r="E11" s="21">
        <v>75.894973269199426</v>
      </c>
      <c r="F11" s="21">
        <v>7.3873795067305128</v>
      </c>
      <c r="G11" s="12">
        <f t="shared" si="0"/>
        <v>235.35500125578145</v>
      </c>
      <c r="H11" s="3">
        <v>0</v>
      </c>
      <c r="I11" s="19">
        <v>1295.0899999999999</v>
      </c>
      <c r="J11" s="21">
        <v>60.033557678419832</v>
      </c>
      <c r="K11" s="21">
        <v>5.5316142102795673</v>
      </c>
      <c r="L11" s="12">
        <f t="shared" si="1"/>
        <v>176.23205471178431</v>
      </c>
    </row>
    <row r="12" spans="1:12" ht="16.5" x14ac:dyDescent="0.25">
      <c r="A12" s="5" t="s">
        <v>40</v>
      </c>
      <c r="B12" s="20">
        <v>1015</v>
      </c>
      <c r="C12" s="3">
        <v>0</v>
      </c>
      <c r="D12" s="19">
        <v>895.99249999999995</v>
      </c>
      <c r="E12" s="21">
        <v>59.818921842314509</v>
      </c>
      <c r="F12" s="21">
        <v>4.0699803025212562</v>
      </c>
      <c r="G12" s="12">
        <f t="shared" si="0"/>
        <v>129.66576555843366</v>
      </c>
      <c r="H12" s="3">
        <v>0</v>
      </c>
      <c r="I12" s="19">
        <v>872.95</v>
      </c>
      <c r="J12" s="21">
        <v>51.540100236054087</v>
      </c>
      <c r="K12" s="21">
        <v>3.5043554132569317</v>
      </c>
      <c r="L12" s="12">
        <f t="shared" si="1"/>
        <v>111.6454856470225</v>
      </c>
    </row>
    <row r="13" spans="1:12" ht="16.5" x14ac:dyDescent="0.25">
      <c r="A13" s="5" t="s">
        <v>41</v>
      </c>
      <c r="B13" s="20">
        <v>1015</v>
      </c>
      <c r="C13" s="3">
        <v>0</v>
      </c>
      <c r="D13" s="19">
        <v>658.12739109999995</v>
      </c>
      <c r="E13" s="21">
        <v>26.392144563322518</v>
      </c>
      <c r="F13" s="21">
        <v>1.4777125455877078</v>
      </c>
      <c r="G13" s="12">
        <f t="shared" si="0"/>
        <v>47.078539515347252</v>
      </c>
      <c r="H13" s="3">
        <v>0</v>
      </c>
      <c r="I13" s="19">
        <v>592.31465200000002</v>
      </c>
      <c r="J13" s="21">
        <v>24.109692823275719</v>
      </c>
      <c r="K13" s="21">
        <v>1.3434741073825092</v>
      </c>
      <c r="L13" s="12">
        <f t="shared" si="1"/>
        <v>42.801828434838363</v>
      </c>
    </row>
    <row r="14" spans="1:12" ht="16.5" x14ac:dyDescent="0.25">
      <c r="A14" s="5" t="s">
        <v>42</v>
      </c>
      <c r="B14" s="20">
        <v>1015</v>
      </c>
      <c r="C14" s="3">
        <v>0</v>
      </c>
      <c r="D14" s="19">
        <v>1561.29</v>
      </c>
      <c r="E14" s="21">
        <v>50.698788746875408</v>
      </c>
      <c r="F14" s="21">
        <v>4.6692056071994843</v>
      </c>
      <c r="G14" s="12">
        <f t="shared" si="0"/>
        <v>148.75652327658659</v>
      </c>
      <c r="H14" s="3">
        <v>0</v>
      </c>
      <c r="I14" s="19">
        <v>1561.29</v>
      </c>
      <c r="J14" s="21">
        <v>50.698788746875408</v>
      </c>
      <c r="K14" s="21">
        <v>4.6692056071994843</v>
      </c>
      <c r="L14" s="12">
        <f t="shared" si="1"/>
        <v>148.75652327658659</v>
      </c>
    </row>
    <row r="15" spans="1:12" ht="16.5" x14ac:dyDescent="0.25">
      <c r="A15" s="5" t="s">
        <v>43</v>
      </c>
      <c r="B15" s="20">
        <v>1015</v>
      </c>
      <c r="C15" s="3">
        <v>0</v>
      </c>
      <c r="D15" s="19">
        <v>1975.32</v>
      </c>
      <c r="E15" s="21">
        <v>182.8497418</v>
      </c>
      <c r="F15" s="21">
        <v>7.2863148900587591</v>
      </c>
      <c r="G15" s="21">
        <v>232.13517709999999</v>
      </c>
      <c r="H15" s="3">
        <v>0</v>
      </c>
      <c r="I15" s="19">
        <v>1975.32</v>
      </c>
      <c r="J15" s="21">
        <v>182.8497418</v>
      </c>
      <c r="K15" s="21">
        <v>7.2863148900587591</v>
      </c>
      <c r="L15" s="21">
        <v>232.13517709999999</v>
      </c>
    </row>
    <row r="16" spans="1:12" ht="16.5" x14ac:dyDescent="0.25">
      <c r="A16" s="5" t="s">
        <v>44</v>
      </c>
      <c r="B16" s="20">
        <v>1015</v>
      </c>
      <c r="C16" s="3">
        <v>0</v>
      </c>
      <c r="D16" s="19">
        <v>2260.9299999999998</v>
      </c>
      <c r="E16" s="21">
        <v>336.38702168223483</v>
      </c>
      <c r="F16" s="21">
        <v>14.463490245003705</v>
      </c>
      <c r="G16" s="21">
        <f t="shared" si="0"/>
        <v>460.79327069557672</v>
      </c>
      <c r="H16" s="3">
        <v>0</v>
      </c>
      <c r="I16" s="19">
        <v>1891.49</v>
      </c>
      <c r="J16" s="21">
        <v>310.29334415698207</v>
      </c>
      <c r="K16" s="21">
        <v>12.285536924172538</v>
      </c>
      <c r="L16" s="12">
        <f t="shared" si="1"/>
        <v>391.40571505527987</v>
      </c>
    </row>
    <row r="17" spans="1:12" ht="16.5" x14ac:dyDescent="0.25">
      <c r="A17" s="5" t="s">
        <v>45</v>
      </c>
      <c r="B17" s="20">
        <v>1015</v>
      </c>
      <c r="C17" s="3">
        <v>0</v>
      </c>
      <c r="D17" s="19">
        <v>636.6950554</v>
      </c>
      <c r="E17" s="21">
        <v>19.582620695585472</v>
      </c>
      <c r="F17" s="21">
        <v>2.039972265927072</v>
      </c>
      <c r="G17" s="12">
        <f t="shared" si="0"/>
        <v>64.991608292439622</v>
      </c>
      <c r="H17" s="3">
        <v>0</v>
      </c>
      <c r="I17" s="19">
        <v>636.6950554</v>
      </c>
      <c r="J17" s="21">
        <v>19.579361138414015</v>
      </c>
      <c r="K17" s="21">
        <v>2.0404945102493892</v>
      </c>
      <c r="L17" s="12">
        <f t="shared" si="1"/>
        <v>65.00824650806436</v>
      </c>
    </row>
    <row r="18" spans="1:12" ht="16.5" x14ac:dyDescent="0.25">
      <c r="A18" s="5" t="s">
        <v>46</v>
      </c>
      <c r="B18" s="20">
        <v>1015</v>
      </c>
      <c r="C18" s="3">
        <v>0</v>
      </c>
      <c r="D18" s="19">
        <v>4671.08</v>
      </c>
      <c r="E18" s="21">
        <v>613.15557220967207</v>
      </c>
      <c r="F18" s="21">
        <v>22.820469884206279</v>
      </c>
      <c r="G18" s="12">
        <f t="shared" si="0"/>
        <v>727.03882525076006</v>
      </c>
      <c r="H18" s="3">
        <v>0</v>
      </c>
      <c r="I18" s="19">
        <v>4671.08</v>
      </c>
      <c r="J18" s="21">
        <v>613.65617724164895</v>
      </c>
      <c r="K18" s="21">
        <v>22.861351885548618</v>
      </c>
      <c r="L18" s="12">
        <f t="shared" si="1"/>
        <v>728.34128757430778</v>
      </c>
    </row>
    <row r="19" spans="1:12" ht="16.5" x14ac:dyDescent="0.25">
      <c r="A19" s="5" t="s">
        <v>47</v>
      </c>
      <c r="B19" s="20">
        <v>1015</v>
      </c>
      <c r="C19" s="3">
        <v>0</v>
      </c>
      <c r="D19" s="19">
        <v>3392.27</v>
      </c>
      <c r="E19" s="21">
        <v>13.372928668258531</v>
      </c>
      <c r="F19" s="21">
        <v>3.4167294602916134</v>
      </c>
      <c r="G19" s="12">
        <f t="shared" si="0"/>
        <v>108.85380474699535</v>
      </c>
      <c r="H19" s="3">
        <v>0</v>
      </c>
      <c r="I19" s="19">
        <v>3392.27</v>
      </c>
      <c r="J19" s="21">
        <v>13.372928668258531</v>
      </c>
      <c r="K19" s="21">
        <v>3.4167294602916134</v>
      </c>
      <c r="L19" s="12">
        <f t="shared" si="1"/>
        <v>108.85380474699535</v>
      </c>
    </row>
    <row r="20" spans="1:12" ht="16.5" x14ac:dyDescent="0.25">
      <c r="A20" s="5" t="s">
        <v>48</v>
      </c>
      <c r="B20" s="20">
        <v>1015</v>
      </c>
      <c r="C20" s="3">
        <v>0</v>
      </c>
      <c r="D20" s="19">
        <v>349.11038020000001</v>
      </c>
      <c r="E20" s="21">
        <v>28.077209892383109</v>
      </c>
      <c r="F20" s="21">
        <v>1.5546242543543585</v>
      </c>
      <c r="G20" s="12">
        <f t="shared" si="0"/>
        <v>49.528874616835857</v>
      </c>
      <c r="H20" s="3">
        <v>0</v>
      </c>
      <c r="I20" s="19">
        <v>349.11038020000001</v>
      </c>
      <c r="J20" s="21">
        <v>28.078815726595749</v>
      </c>
      <c r="K20" s="21">
        <v>1.5546806884997952</v>
      </c>
      <c r="L20" s="12">
        <f t="shared" si="1"/>
        <v>49.530672555923466</v>
      </c>
    </row>
    <row r="21" spans="1:12" ht="16.5" x14ac:dyDescent="0.25">
      <c r="A21" s="3" t="s">
        <v>49</v>
      </c>
      <c r="B21" s="20">
        <v>1015</v>
      </c>
      <c r="C21" s="3">
        <v>0</v>
      </c>
      <c r="D21" s="19">
        <v>2343.64</v>
      </c>
      <c r="E21" s="21">
        <v>329.39185892069258</v>
      </c>
      <c r="F21" s="21">
        <v>11.313969341072729</v>
      </c>
      <c r="G21" s="12">
        <f t="shared" si="0"/>
        <v>360.45248061914441</v>
      </c>
      <c r="H21" s="3">
        <v>0</v>
      </c>
      <c r="I21" s="19">
        <v>2343.64</v>
      </c>
      <c r="J21" s="21">
        <v>331.2784955516853</v>
      </c>
      <c r="K21" s="21">
        <v>11.389740873628218</v>
      </c>
      <c r="L21" s="12">
        <f t="shared" si="1"/>
        <v>362.86649077301593</v>
      </c>
    </row>
    <row r="22" spans="1:12" ht="16.5" x14ac:dyDescent="0.25">
      <c r="A22" s="3" t="s">
        <v>50</v>
      </c>
      <c r="B22" s="20">
        <v>1015</v>
      </c>
      <c r="C22" s="3">
        <v>0</v>
      </c>
      <c r="D22" s="19">
        <v>225.1436947</v>
      </c>
      <c r="E22" s="21">
        <v>3.3962294722691466E-2</v>
      </c>
      <c r="F22" s="21">
        <v>3.4067875100532274E-2</v>
      </c>
      <c r="G22" s="12">
        <f t="shared" si="0"/>
        <v>1.0853706351166172</v>
      </c>
      <c r="H22" s="3">
        <v>0</v>
      </c>
      <c r="I22" s="19">
        <v>1350.86</v>
      </c>
      <c r="J22" s="21">
        <v>0.20377376833614885</v>
      </c>
      <c r="K22" s="21">
        <v>0.20440725060319359</v>
      </c>
      <c r="L22" s="12">
        <f t="shared" si="1"/>
        <v>6.5122238106997008</v>
      </c>
    </row>
    <row r="23" spans="1:12" ht="16.5" x14ac:dyDescent="0.25">
      <c r="A23" s="5" t="s">
        <v>51</v>
      </c>
      <c r="B23" s="20">
        <v>1015</v>
      </c>
      <c r="C23" s="3">
        <v>0</v>
      </c>
      <c r="D23" s="19">
        <v>87.909059999999997</v>
      </c>
      <c r="E23" s="21">
        <v>0.46423154528819721</v>
      </c>
      <c r="F23" s="21">
        <v>0.14659117757480811</v>
      </c>
      <c r="G23" s="12">
        <f t="shared" si="0"/>
        <v>4.6702578026175869</v>
      </c>
      <c r="H23" s="3">
        <v>0</v>
      </c>
      <c r="I23" s="19">
        <v>87.909059999999997</v>
      </c>
      <c r="J23" s="21">
        <v>0.47557936473599344</v>
      </c>
      <c r="K23" s="21">
        <v>0.14617203222375133</v>
      </c>
      <c r="L23" s="12">
        <f t="shared" si="1"/>
        <v>4.6569042237829752</v>
      </c>
    </row>
    <row r="24" spans="1:12" x14ac:dyDescent="0.25">
      <c r="H24" s="6"/>
      <c r="I24" s="6"/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2005_total_1</vt:lpstr>
      <vt:lpstr>2005_male_1</vt:lpstr>
      <vt:lpstr>2005_female_1</vt:lpstr>
      <vt:lpstr>2005_total_2</vt:lpstr>
      <vt:lpstr>2005_male_2</vt:lpstr>
      <vt:lpstr>2005_female_2</vt:lpstr>
      <vt:lpstr>2005_total_3</vt:lpstr>
      <vt:lpstr>2005_male_3</vt:lpstr>
      <vt:lpstr>2005_female_3</vt:lpstr>
      <vt:lpstr>2005_total_4</vt:lpstr>
      <vt:lpstr>2005_male_4</vt:lpstr>
      <vt:lpstr>2005_female_4</vt:lpstr>
      <vt:lpstr>2005_育齡婦女</vt:lpstr>
      <vt:lpstr>2010_total</vt:lpstr>
      <vt:lpstr>2010_male</vt:lpstr>
      <vt:lpstr>2010_female</vt:lpstr>
      <vt:lpstr>2011_total</vt:lpstr>
      <vt:lpstr>2011_male</vt:lpstr>
      <vt:lpstr>2011_female</vt:lpstr>
      <vt:lpstr>2012_total</vt:lpstr>
      <vt:lpstr>2012_male</vt:lpstr>
      <vt:lpstr>2012_female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CMU032</dc:creator>
  <cp:lastModifiedBy>ACER-5600</cp:lastModifiedBy>
  <cp:lastPrinted>2014-11-25T03:20:42Z</cp:lastPrinted>
  <dcterms:created xsi:type="dcterms:W3CDTF">2012-12-09T06:20:49Z</dcterms:created>
  <dcterms:modified xsi:type="dcterms:W3CDTF">2018-05-15T03:37:45Z</dcterms:modified>
</cp:coreProperties>
</file>