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2013-2016最新攝食量表20240925\"/>
    </mc:Choice>
  </mc:AlternateContent>
  <bookViews>
    <workbookView xWindow="0" yWindow="0" windowWidth="14088" windowHeight="4884" tabRatio="857"/>
  </bookViews>
  <sheets>
    <sheet name="0-3All" sheetId="21" r:id="rId1"/>
    <sheet name="0-3Male" sheetId="3" r:id="rId2"/>
    <sheet name="0-3Female" sheetId="4" r:id="rId3"/>
    <sheet name="3-6All" sheetId="22" r:id="rId4"/>
    <sheet name="3-6Male" sheetId="5" r:id="rId5"/>
    <sheet name="3-6Female" sheetId="6" r:id="rId6"/>
    <sheet name="6-12All" sheetId="25" r:id="rId7"/>
    <sheet name="6-12Male" sheetId="24" r:id="rId8"/>
    <sheet name="6-12Female" sheetId="26" r:id="rId9"/>
    <sheet name="12-16All" sheetId="29" r:id="rId10"/>
    <sheet name="12-16Male" sheetId="30" r:id="rId11"/>
    <sheet name="12-16Female" sheetId="31" r:id="rId12"/>
    <sheet name="16-18All" sheetId="28" r:id="rId13"/>
    <sheet name="16-18Male" sheetId="27" r:id="rId14"/>
    <sheet name="16-18Female" sheetId="23" r:id="rId15"/>
    <sheet name="19-65All" sheetId="18" r:id="rId16"/>
    <sheet name="19-65Male" sheetId="7" r:id="rId17"/>
    <sheet name="19-65Female" sheetId="8" r:id="rId18"/>
    <sheet name="&gt;65All" sheetId="17" r:id="rId19"/>
    <sheet name="&gt;65Male" sheetId="9" r:id="rId20"/>
    <sheet name="&gt;65Female" sheetId="10" r:id="rId21"/>
    <sheet name="19-49Female" sheetId="32" r:id="rId22"/>
  </sheets>
  <calcPr calcId="162913"/>
</workbook>
</file>

<file path=xl/calcChain.xml><?xml version="1.0" encoding="utf-8"?>
<calcChain xmlns="http://schemas.openxmlformats.org/spreadsheetml/2006/main">
  <c r="O8" i="32" l="1"/>
  <c r="O9" i="32"/>
  <c r="O10" i="32"/>
  <c r="O11" i="32"/>
  <c r="O12" i="32"/>
  <c r="O13" i="32"/>
  <c r="O14" i="32"/>
  <c r="O15" i="32"/>
  <c r="O16" i="32"/>
  <c r="O17" i="32"/>
  <c r="O18" i="32"/>
  <c r="O19" i="32"/>
  <c r="O20" i="32"/>
  <c r="O21" i="32"/>
  <c r="O22" i="32"/>
  <c r="O23" i="32"/>
  <c r="O7" i="32"/>
  <c r="O8" i="10"/>
  <c r="O9" i="10"/>
  <c r="O10" i="10"/>
  <c r="O11" i="10"/>
  <c r="O12" i="10"/>
  <c r="O13" i="10"/>
  <c r="O14" i="10"/>
  <c r="O15" i="10"/>
  <c r="O16" i="10"/>
  <c r="O17" i="10"/>
  <c r="O18" i="10"/>
  <c r="O19" i="10"/>
  <c r="O20" i="10"/>
  <c r="O21" i="10"/>
  <c r="O22" i="10"/>
  <c r="O23" i="10"/>
  <c r="O7" i="10"/>
  <c r="O23" i="9"/>
  <c r="O8" i="9"/>
  <c r="O9" i="9"/>
  <c r="O10" i="9"/>
  <c r="O11" i="9"/>
  <c r="O12" i="9"/>
  <c r="O13" i="9"/>
  <c r="O14" i="9"/>
  <c r="O15" i="9"/>
  <c r="O16" i="9"/>
  <c r="O17" i="9"/>
  <c r="O18" i="9"/>
  <c r="O19" i="9"/>
  <c r="O20" i="9"/>
  <c r="O21" i="9"/>
  <c r="O22" i="9"/>
  <c r="O7" i="9"/>
  <c r="O8" i="17"/>
  <c r="O9" i="17"/>
  <c r="O10" i="17"/>
  <c r="O11" i="17"/>
  <c r="O12" i="17"/>
  <c r="O13" i="17"/>
  <c r="O14" i="17"/>
  <c r="O15" i="17"/>
  <c r="O16" i="17"/>
  <c r="O17" i="17"/>
  <c r="O18" i="17"/>
  <c r="O19" i="17"/>
  <c r="O20" i="17"/>
  <c r="O21" i="17"/>
  <c r="O22" i="17"/>
  <c r="O23" i="17"/>
  <c r="O7" i="17"/>
  <c r="O23" i="8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7" i="8"/>
  <c r="O23" i="7"/>
  <c r="O8" i="7"/>
  <c r="O9" i="7"/>
  <c r="O10" i="7"/>
  <c r="O11" i="7"/>
  <c r="O12" i="7"/>
  <c r="O13" i="7"/>
  <c r="O14" i="7"/>
  <c r="O15" i="7"/>
  <c r="O16" i="7"/>
  <c r="O17" i="7"/>
  <c r="O18" i="7"/>
  <c r="O19" i="7"/>
  <c r="O20" i="7"/>
  <c r="O21" i="7"/>
  <c r="O22" i="7"/>
  <c r="O7" i="7"/>
  <c r="O8" i="18"/>
  <c r="O9" i="18"/>
  <c r="O10" i="18"/>
  <c r="O11" i="18"/>
  <c r="O12" i="18"/>
  <c r="O13" i="18"/>
  <c r="O14" i="18"/>
  <c r="O15" i="18"/>
  <c r="O16" i="18"/>
  <c r="O17" i="18"/>
  <c r="O18" i="18"/>
  <c r="O19" i="18"/>
  <c r="O20" i="18"/>
  <c r="O21" i="18"/>
  <c r="O22" i="18"/>
  <c r="O23" i="18"/>
  <c r="O24" i="18"/>
  <c r="O25" i="18"/>
  <c r="O7" i="18"/>
  <c r="O8" i="23"/>
  <c r="O9" i="23"/>
  <c r="O10" i="23"/>
  <c r="O11" i="23"/>
  <c r="O12" i="23"/>
  <c r="O13" i="23"/>
  <c r="O14" i="23"/>
  <c r="O15" i="23"/>
  <c r="O16" i="23"/>
  <c r="O17" i="23"/>
  <c r="O18" i="23"/>
  <c r="O19" i="23"/>
  <c r="O20" i="23"/>
  <c r="O21" i="23"/>
  <c r="O22" i="23"/>
  <c r="O23" i="23"/>
  <c r="O24" i="23"/>
  <c r="O7" i="23"/>
  <c r="O8" i="27"/>
  <c r="O9" i="27"/>
  <c r="O10" i="27"/>
  <c r="O11" i="27"/>
  <c r="O12" i="27"/>
  <c r="O13" i="27"/>
  <c r="O14" i="27"/>
  <c r="O15" i="27"/>
  <c r="O16" i="27"/>
  <c r="O17" i="27"/>
  <c r="O18" i="27"/>
  <c r="O19" i="27"/>
  <c r="O20" i="27"/>
  <c r="O21" i="27"/>
  <c r="O22" i="27"/>
  <c r="O23" i="27"/>
  <c r="O7" i="27"/>
  <c r="O8" i="28"/>
  <c r="O9" i="28"/>
  <c r="O10" i="28"/>
  <c r="O11" i="28"/>
  <c r="O12" i="28"/>
  <c r="O13" i="28"/>
  <c r="O14" i="28"/>
  <c r="O15" i="28"/>
  <c r="O16" i="28"/>
  <c r="O17" i="28"/>
  <c r="O18" i="28"/>
  <c r="O19" i="28"/>
  <c r="O20" i="28"/>
  <c r="O21" i="28"/>
  <c r="O22" i="28"/>
  <c r="O23" i="28"/>
  <c r="O7" i="28"/>
  <c r="O8" i="31"/>
  <c r="O9" i="31"/>
  <c r="O10" i="31"/>
  <c r="O11" i="31"/>
  <c r="O12" i="31"/>
  <c r="O13" i="31"/>
  <c r="O14" i="31"/>
  <c r="O15" i="31"/>
  <c r="O16" i="31"/>
  <c r="O17" i="31"/>
  <c r="O18" i="31"/>
  <c r="O19" i="31"/>
  <c r="O20" i="31"/>
  <c r="O21" i="31"/>
  <c r="O22" i="31"/>
  <c r="O23" i="31"/>
  <c r="O7" i="31"/>
  <c r="O8" i="30"/>
  <c r="O9" i="30"/>
  <c r="O10" i="30"/>
  <c r="O11" i="30"/>
  <c r="O12" i="30"/>
  <c r="O13" i="30"/>
  <c r="O14" i="30"/>
  <c r="O15" i="30"/>
  <c r="O16" i="30"/>
  <c r="O17" i="30"/>
  <c r="O18" i="30"/>
  <c r="O19" i="30"/>
  <c r="O20" i="30"/>
  <c r="O21" i="30"/>
  <c r="O22" i="30"/>
  <c r="O23" i="30"/>
  <c r="O7" i="30"/>
  <c r="O8" i="29"/>
  <c r="O9" i="29"/>
  <c r="O10" i="29"/>
  <c r="O11" i="29"/>
  <c r="O12" i="29"/>
  <c r="O13" i="29"/>
  <c r="O14" i="29"/>
  <c r="O15" i="29"/>
  <c r="O16" i="29"/>
  <c r="O17" i="29"/>
  <c r="O18" i="29"/>
  <c r="O19" i="29"/>
  <c r="O20" i="29"/>
  <c r="O21" i="29"/>
  <c r="O22" i="29"/>
  <c r="O23" i="29"/>
  <c r="O7" i="29"/>
  <c r="O8" i="26"/>
  <c r="O9" i="26"/>
  <c r="O10" i="26"/>
  <c r="O11" i="26"/>
  <c r="O12" i="26"/>
  <c r="O13" i="26"/>
  <c r="O14" i="26"/>
  <c r="O15" i="26"/>
  <c r="O16" i="26"/>
  <c r="O17" i="26"/>
  <c r="O18" i="26"/>
  <c r="O19" i="26"/>
  <c r="O20" i="26"/>
  <c r="O21" i="26"/>
  <c r="O22" i="26"/>
  <c r="O23" i="26"/>
  <c r="O7" i="26"/>
  <c r="O22" i="24"/>
  <c r="O23" i="24"/>
  <c r="O8" i="24"/>
  <c r="O9" i="24"/>
  <c r="O10" i="24"/>
  <c r="O11" i="24"/>
  <c r="O12" i="24"/>
  <c r="O13" i="24"/>
  <c r="O14" i="24"/>
  <c r="O15" i="24"/>
  <c r="O16" i="24"/>
  <c r="O17" i="24"/>
  <c r="O18" i="24"/>
  <c r="O19" i="24"/>
  <c r="O20" i="24"/>
  <c r="O21" i="24"/>
  <c r="O7" i="24"/>
  <c r="O8" i="25"/>
  <c r="O9" i="25"/>
  <c r="O10" i="25"/>
  <c r="O11" i="25"/>
  <c r="O12" i="25"/>
  <c r="O13" i="25"/>
  <c r="O14" i="25"/>
  <c r="O15" i="25"/>
  <c r="O16" i="25"/>
  <c r="O17" i="25"/>
  <c r="O18" i="25"/>
  <c r="O19" i="25"/>
  <c r="O20" i="25"/>
  <c r="O21" i="25"/>
  <c r="O22" i="25"/>
  <c r="O23" i="25"/>
  <c r="O7" i="25"/>
  <c r="O8" i="6"/>
  <c r="O9" i="6"/>
  <c r="O10" i="6"/>
  <c r="O11" i="6"/>
  <c r="O12" i="6"/>
  <c r="O13" i="6"/>
  <c r="O14" i="6"/>
  <c r="O15" i="6"/>
  <c r="O16" i="6"/>
  <c r="O17" i="6"/>
  <c r="O18" i="6"/>
  <c r="O19" i="6"/>
  <c r="O20" i="6"/>
  <c r="O21" i="6"/>
  <c r="O22" i="6"/>
  <c r="O23" i="6"/>
  <c r="O7" i="6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7" i="5"/>
  <c r="O22" i="22"/>
  <c r="O23" i="22"/>
  <c r="O8" i="22"/>
  <c r="O9" i="22"/>
  <c r="O10" i="22"/>
  <c r="O11" i="22"/>
  <c r="O12" i="22"/>
  <c r="O13" i="22"/>
  <c r="O14" i="22"/>
  <c r="O15" i="22"/>
  <c r="O16" i="22"/>
  <c r="O17" i="22"/>
  <c r="O18" i="22"/>
  <c r="O19" i="22"/>
  <c r="O20" i="22"/>
  <c r="O21" i="22"/>
  <c r="O7" i="22"/>
  <c r="O23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7" i="3"/>
  <c r="O23" i="21"/>
  <c r="O8" i="21"/>
  <c r="O9" i="21"/>
  <c r="O10" i="21"/>
  <c r="O11" i="21"/>
  <c r="O12" i="21"/>
  <c r="O13" i="21"/>
  <c r="O14" i="21"/>
  <c r="O15" i="21"/>
  <c r="O16" i="21"/>
  <c r="O17" i="21"/>
  <c r="O18" i="21"/>
  <c r="O19" i="21"/>
  <c r="O20" i="21"/>
  <c r="O21" i="21"/>
  <c r="O22" i="21"/>
  <c r="O7" i="21"/>
</calcChain>
</file>

<file path=xl/sharedStrings.xml><?xml version="1.0" encoding="utf-8"?>
<sst xmlns="http://schemas.openxmlformats.org/spreadsheetml/2006/main" count="1123" uniqueCount="77">
  <si>
    <t>N</t>
  </si>
  <si>
    <t>0~3</t>
    <phoneticPr fontId="18" type="noConversion"/>
  </si>
  <si>
    <t>3~6</t>
    <phoneticPr fontId="18" type="noConversion"/>
  </si>
  <si>
    <t>19~65</t>
    <phoneticPr fontId="18" type="noConversion"/>
  </si>
  <si>
    <t>Min</t>
    <phoneticPr fontId="22" type="noConversion"/>
  </si>
  <si>
    <t>Mean</t>
    <phoneticPr fontId="22" type="noConversion"/>
  </si>
  <si>
    <t>SD</t>
    <phoneticPr fontId="22" type="noConversion"/>
  </si>
  <si>
    <t>Max</t>
    <phoneticPr fontId="22" type="noConversion"/>
  </si>
  <si>
    <t>SE</t>
    <phoneticPr fontId="22" type="noConversion"/>
  </si>
  <si>
    <r>
      <t>A.</t>
    </r>
    <r>
      <rPr>
        <sz val="12"/>
        <color theme="1"/>
        <rFont val="標楷體"/>
        <family val="4"/>
        <charset val="136"/>
      </rPr>
      <t>全穀雜糧類</t>
    </r>
  </si>
  <si>
    <r>
      <t>B.</t>
    </r>
    <r>
      <rPr>
        <sz val="12"/>
        <color theme="1"/>
        <rFont val="標楷體"/>
        <family val="4"/>
        <charset val="136"/>
      </rPr>
      <t>乾豆堅果類</t>
    </r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</si>
  <si>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</si>
  <si>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</si>
  <si>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</si>
  <si>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t>19~49</t>
    <phoneticPr fontId="18" type="noConversion"/>
  </si>
  <si>
    <t>6~12</t>
    <phoneticPr fontId="18" type="noConversion"/>
  </si>
  <si>
    <r>
      <t>F.</t>
    </r>
    <r>
      <rPr>
        <sz val="12"/>
        <color theme="1"/>
        <rFont val="標楷體"/>
        <family val="4"/>
        <charset val="136"/>
      </rPr>
      <t>魚、水產類</t>
    </r>
    <phoneticPr fontId="18" type="noConversion"/>
  </si>
  <si>
    <r>
      <t>G.</t>
    </r>
    <r>
      <rPr>
        <sz val="12"/>
        <color theme="1"/>
        <rFont val="標楷體"/>
        <family val="4"/>
        <charset val="136"/>
      </rPr>
      <t>蛋類</t>
    </r>
    <phoneticPr fontId="18" type="noConversion"/>
  </si>
  <si>
    <r>
      <t>L.</t>
    </r>
    <r>
      <rPr>
        <sz val="12"/>
        <color theme="1"/>
        <rFont val="標楷體"/>
        <family val="4"/>
        <charset val="136"/>
      </rPr>
      <t>飲料類</t>
    </r>
    <phoneticPr fontId="18" type="noConversion"/>
  </si>
  <si>
    <r>
      <t>K.</t>
    </r>
    <r>
      <rPr>
        <sz val="12"/>
        <color theme="1"/>
        <rFont val="標楷體"/>
        <family val="4"/>
        <charset val="136"/>
      </rPr>
      <t>糖及糖果零食類</t>
    </r>
    <phoneticPr fontId="18" type="noConversion"/>
  </si>
  <si>
    <r>
      <t>C.</t>
    </r>
    <r>
      <rPr>
        <sz val="12"/>
        <color theme="1"/>
        <rFont val="標楷體"/>
        <family val="4"/>
        <charset val="136"/>
      </rPr>
      <t>油脂類</t>
    </r>
    <phoneticPr fontId="18" type="noConversion"/>
  </si>
  <si>
    <r>
      <t>D.</t>
    </r>
    <r>
      <rPr>
        <sz val="12"/>
        <color theme="1"/>
        <rFont val="標楷體"/>
        <family val="4"/>
        <charset val="136"/>
      </rPr>
      <t>家禽類及其製品類</t>
    </r>
    <phoneticPr fontId="18" type="noConversion"/>
  </si>
  <si>
    <r>
      <t>E.</t>
    </r>
    <r>
      <rPr>
        <sz val="12"/>
        <color theme="1"/>
        <rFont val="標楷體"/>
        <family val="4"/>
        <charset val="136"/>
      </rPr>
      <t>家畜類及其製品類</t>
    </r>
    <phoneticPr fontId="18" type="noConversion"/>
  </si>
  <si>
    <r>
      <t>H.</t>
    </r>
    <r>
      <rPr>
        <sz val="12"/>
        <color theme="1"/>
        <rFont val="標楷體"/>
        <family val="4"/>
        <charset val="136"/>
      </rPr>
      <t>乳品類</t>
    </r>
    <phoneticPr fontId="18" type="noConversion"/>
  </si>
  <si>
    <r>
      <t>I.</t>
    </r>
    <r>
      <rPr>
        <sz val="12"/>
        <color theme="1"/>
        <rFont val="標楷體"/>
        <family val="4"/>
        <charset val="136"/>
      </rPr>
      <t>水果類</t>
    </r>
    <phoneticPr fontId="18" type="noConversion"/>
  </si>
  <si>
    <r>
      <t>J.</t>
    </r>
    <r>
      <rPr>
        <sz val="12"/>
        <color theme="1"/>
        <rFont val="標楷體"/>
        <family val="4"/>
        <charset val="136"/>
      </rPr>
      <t>蔬菜類</t>
    </r>
    <phoneticPr fontId="18" type="noConversion"/>
  </si>
  <si>
    <r>
      <t>M.</t>
    </r>
    <r>
      <rPr>
        <sz val="12"/>
        <color theme="1"/>
        <rFont val="標楷體"/>
        <family val="4"/>
        <charset val="136"/>
      </rPr>
      <t>酒類</t>
    </r>
    <phoneticPr fontId="18" type="noConversion"/>
  </si>
  <si>
    <r>
      <t>N.</t>
    </r>
    <r>
      <rPr>
        <sz val="12"/>
        <color theme="1"/>
        <rFont val="標楷體"/>
        <family val="4"/>
        <charset val="136"/>
      </rPr>
      <t>調味料類</t>
    </r>
    <phoneticPr fontId="18" type="noConversion"/>
  </si>
  <si>
    <r>
      <t>P.</t>
    </r>
    <r>
      <rPr>
        <sz val="12"/>
        <color theme="1"/>
        <rFont val="標楷體"/>
        <family val="4"/>
        <charset val="136"/>
      </rPr>
      <t>嬰幼兒食品</t>
    </r>
    <phoneticPr fontId="18" type="noConversion"/>
  </si>
  <si>
    <r>
      <t>Q.</t>
    </r>
    <r>
      <rPr>
        <sz val="12"/>
        <color theme="1"/>
        <rFont val="標楷體"/>
        <family val="4"/>
        <charset val="136"/>
      </rPr>
      <t>保健食品類</t>
    </r>
    <phoneticPr fontId="18" type="noConversion"/>
  </si>
  <si>
    <r>
      <rPr>
        <sz val="12"/>
        <color theme="1"/>
        <rFont val="標楷體"/>
        <family val="4"/>
        <charset val="136"/>
      </rPr>
      <t>食物大類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類別</t>
    </r>
    <phoneticPr fontId="18" type="noConversion"/>
  </si>
  <si>
    <r>
      <t>O.</t>
    </r>
    <r>
      <rPr>
        <sz val="12"/>
        <color theme="1"/>
        <rFont val="標楷體"/>
        <family val="4"/>
        <charset val="136"/>
      </rPr>
      <t>複合食品、湯品及其他類</t>
    </r>
    <phoneticPr fontId="18" type="noConversion"/>
  </si>
  <si>
    <r>
      <t xml:space="preserve">** </t>
    </r>
    <r>
      <rPr>
        <sz val="12"/>
        <color theme="1"/>
        <rFont val="細明體"/>
        <family val="3"/>
        <charset val="136"/>
      </rPr>
      <t>：此攝食量</t>
    </r>
    <r>
      <rPr>
        <sz val="12"/>
        <color theme="1"/>
        <rFont val="Times New Roman"/>
        <family val="1"/>
      </rPr>
      <t>N</t>
    </r>
    <r>
      <rPr>
        <u/>
        <sz val="12"/>
        <color theme="1"/>
        <rFont val="Times New Roman"/>
        <family val="1"/>
      </rPr>
      <t>&lt;</t>
    </r>
    <r>
      <rPr>
        <sz val="12"/>
        <color theme="1"/>
        <rFont val="Times New Roman"/>
        <family val="1"/>
      </rPr>
      <t>5</t>
    </r>
    <r>
      <rPr>
        <sz val="12"/>
        <color theme="1"/>
        <rFont val="細明體"/>
        <family val="3"/>
        <charset val="136"/>
      </rPr>
      <t>，請謹慎使用</t>
    </r>
    <phoneticPr fontId="18" type="noConversion"/>
  </si>
  <si>
    <r>
      <t>*</t>
    </r>
    <r>
      <rPr>
        <sz val="12"/>
        <color theme="1"/>
        <rFont val="細明體"/>
        <family val="3"/>
        <charset val="136"/>
      </rPr>
      <t>：此攝食量5&lt;</t>
    </r>
    <r>
      <rPr>
        <sz val="12"/>
        <color theme="1"/>
        <rFont val="Times New Roman"/>
        <family val="1"/>
      </rPr>
      <t>N&lt;30</t>
    </r>
    <r>
      <rPr>
        <sz val="12"/>
        <color theme="1"/>
        <rFont val="細明體"/>
        <family val="3"/>
        <charset val="136"/>
      </rPr>
      <t>，請謹慎使用</t>
    </r>
    <phoneticPr fontId="18" type="noConversion"/>
  </si>
  <si>
    <r>
      <t>*</t>
    </r>
    <r>
      <rPr>
        <sz val="12"/>
        <color theme="1"/>
        <rFont val="細明體"/>
        <family val="3"/>
        <charset val="136"/>
      </rPr>
      <t>：此攝食量5&lt;</t>
    </r>
    <r>
      <rPr>
        <sz val="12"/>
        <color theme="1"/>
        <rFont val="Times New Roman"/>
        <family val="1"/>
      </rPr>
      <t>N&lt;30</t>
    </r>
    <r>
      <rPr>
        <sz val="12"/>
        <color theme="1"/>
        <rFont val="細明體"/>
        <family val="3"/>
        <charset val="136"/>
      </rPr>
      <t>，請謹慎使用</t>
    </r>
    <phoneticPr fontId="18" type="noConversion"/>
  </si>
  <si>
    <t>0~3</t>
    <phoneticPr fontId="18" type="noConversion"/>
  </si>
  <si>
    <t>0~3</t>
    <phoneticPr fontId="18" type="noConversion"/>
  </si>
  <si>
    <t>12~16</t>
    <phoneticPr fontId="18" type="noConversion"/>
  </si>
  <si>
    <t>12~16</t>
    <phoneticPr fontId="18" type="noConversion"/>
  </si>
  <si>
    <t>16~18</t>
    <phoneticPr fontId="18" type="noConversion"/>
  </si>
  <si>
    <t>.</t>
  </si>
  <si>
    <t>歲</t>
    <phoneticPr fontId="18" type="noConversion"/>
  </si>
  <si>
    <t>公斤</t>
    <phoneticPr fontId="18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</si>
  <si>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(g/day)</t>
    </r>
    <phoneticPr fontId="22" type="noConversion"/>
  </si>
  <si>
    <t>熟重(g/day)</t>
    <phoneticPr fontId="22" type="noConversion"/>
  </si>
  <si>
    <t>Max</t>
    <phoneticPr fontId="22" type="noConversion"/>
  </si>
  <si>
    <t>Mean</t>
    <phoneticPr fontId="22" type="noConversion"/>
  </si>
  <si>
    <t>公斤</t>
    <phoneticPr fontId="18" type="noConversion"/>
  </si>
  <si>
    <t>P95</t>
  </si>
  <si>
    <t>P95</t>
    <phoneticPr fontId="18" type="noConversion"/>
  </si>
  <si>
    <t>&gt;65</t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</si>
  <si>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</si>
  <si>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</si>
  <si>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</si>
  <si>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</si>
  <si>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</si>
  <si>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</si>
  <si>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</si>
  <si>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</si>
  <si>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</si>
  <si>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</si>
  <si>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</si>
  <si>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</si>
  <si>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</si>
  <si>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</si>
  <si>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</si>
  <si>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</si>
  <si>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</si>
  <si>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</si>
  <si>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</si>
  <si>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</si>
  <si>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</si>
  <si>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</si>
  <si>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細明體"/>
        <family val="3"/>
        <charset val="136"/>
      </rPr>
      <t>歲育齡女性</t>
    </r>
    <r>
      <rPr>
        <sz val="12"/>
        <color indexed="8"/>
        <rFont val="Times New Roman"/>
        <family val="1"/>
      </rPr>
      <t>)</t>
    </r>
    <phoneticPr fontId="18" type="noConversion"/>
  </si>
  <si>
    <r>
      <t>Min(</t>
    </r>
    <r>
      <rPr>
        <sz val="12"/>
        <color theme="1"/>
        <rFont val="標楷體"/>
        <family val="4"/>
        <charset val="136"/>
      </rPr>
      <t>體重</t>
    </r>
    <r>
      <rPr>
        <sz val="12"/>
        <color theme="1"/>
        <rFont val="Times New Roman"/>
        <family val="1"/>
      </rPr>
      <t>,kg)</t>
    </r>
  </si>
  <si>
    <r>
      <t>Max(</t>
    </r>
    <r>
      <rPr>
        <sz val="12"/>
        <color theme="1"/>
        <rFont val="標楷體"/>
        <family val="4"/>
        <charset val="136"/>
      </rPr>
      <t>體重</t>
    </r>
    <r>
      <rPr>
        <sz val="12"/>
        <color theme="1"/>
        <rFont val="Times New Roman"/>
        <family val="1"/>
      </rPr>
      <t>,kg)</t>
    </r>
  </si>
  <si>
    <r>
      <t>SD(</t>
    </r>
    <r>
      <rPr>
        <sz val="12"/>
        <color theme="1"/>
        <rFont val="標楷體"/>
        <family val="4"/>
        <charset val="136"/>
      </rPr>
      <t>體重</t>
    </r>
    <r>
      <rPr>
        <sz val="12"/>
        <color theme="1"/>
        <rFont val="Times New Roman"/>
        <family val="1"/>
      </rPr>
      <t>,kg)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</si>
</sst>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3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標楷體"/>
      <family val="4"/>
      <charset val="136"/>
    </font>
    <font>
      <sz val="12"/>
      <color rgb="FFFF0000"/>
      <name val="Times New Roman"/>
      <family val="1"/>
    </font>
    <font>
      <sz val="12"/>
      <color theme="1"/>
      <name val="細明體"/>
      <family val="3"/>
      <charset val="136"/>
    </font>
    <font>
      <u/>
      <sz val="12"/>
      <color theme="1"/>
      <name val="Times New Roman"/>
      <family val="1"/>
    </font>
    <font>
      <sz val="12"/>
      <color indexed="8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168">
    <xf numFmtId="0" fontId="0" fillId="0" borderId="0" xfId="0">
      <alignment vertical="center"/>
    </xf>
    <xf numFmtId="0" fontId="20" fillId="0" borderId="0" xfId="0" applyFont="1">
      <alignment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176" fontId="23" fillId="0" borderId="0" xfId="0" applyNumberFormat="1" applyFont="1">
      <alignment vertical="center"/>
    </xf>
    <xf numFmtId="176" fontId="23" fillId="33" borderId="10" xfId="0" applyNumberFormat="1" applyFont="1" applyFill="1" applyBorder="1">
      <alignment vertical="center"/>
    </xf>
    <xf numFmtId="0" fontId="23" fillId="0" borderId="0" xfId="0" applyFont="1" applyAlignment="1">
      <alignment vertical="top" wrapText="1"/>
    </xf>
    <xf numFmtId="176" fontId="26" fillId="0" borderId="0" xfId="0" applyNumberFormat="1" applyFont="1">
      <alignment vertical="center"/>
    </xf>
    <xf numFmtId="176" fontId="23" fillId="0" borderId="10" xfId="0" applyNumberFormat="1" applyFont="1" applyFill="1" applyBorder="1">
      <alignment vertical="center"/>
    </xf>
    <xf numFmtId="176" fontId="26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10" xfId="0" applyNumberFormat="1" applyFont="1" applyBorder="1">
      <alignment vertical="center"/>
    </xf>
    <xf numFmtId="176" fontId="23" fillId="0" borderId="0" xfId="0" applyNumberFormat="1" applyFont="1" applyBorder="1">
      <alignment vertical="center"/>
    </xf>
    <xf numFmtId="176" fontId="23" fillId="0" borderId="0" xfId="0" applyNumberFormat="1" applyFont="1" applyFill="1" applyBorder="1">
      <alignment vertical="center"/>
    </xf>
    <xf numFmtId="0" fontId="0" fillId="0" borderId="0" xfId="0" applyAlignment="1"/>
    <xf numFmtId="0" fontId="20" fillId="0" borderId="10" xfId="0" applyFont="1" applyBorder="1">
      <alignment vertical="center"/>
    </xf>
    <xf numFmtId="176" fontId="20" fillId="0" borderId="10" xfId="0" applyNumberFormat="1" applyFont="1" applyBorder="1">
      <alignment vertical="center"/>
    </xf>
    <xf numFmtId="176" fontId="20" fillId="0" borderId="11" xfId="0" applyNumberFormat="1" applyFont="1" applyBorder="1" applyAlignment="1">
      <alignment vertical="center"/>
    </xf>
    <xf numFmtId="176" fontId="23" fillId="0" borderId="12" xfId="0" applyNumberFormat="1" applyFont="1" applyBorder="1" applyAlignment="1">
      <alignment vertical="center"/>
    </xf>
    <xf numFmtId="176" fontId="20" fillId="0" borderId="11" xfId="0" applyNumberFormat="1" applyFont="1" applyFill="1" applyBorder="1" applyAlignment="1">
      <alignment vertical="center"/>
    </xf>
    <xf numFmtId="176" fontId="23" fillId="0" borderId="12" xfId="0" applyNumberFormat="1" applyFont="1" applyFill="1" applyBorder="1" applyAlignment="1">
      <alignment vertical="center"/>
    </xf>
    <xf numFmtId="176" fontId="23" fillId="33" borderId="10" xfId="0" applyNumberFormat="1" applyFont="1" applyFill="1" applyBorder="1" applyAlignment="1">
      <alignment horizontal="center" vertical="center"/>
    </xf>
    <xf numFmtId="176" fontId="25" fillId="33" borderId="10" xfId="0" applyNumberFormat="1" applyFont="1" applyFill="1" applyBorder="1">
      <alignment vertical="center"/>
    </xf>
    <xf numFmtId="176" fontId="23" fillId="33" borderId="10" xfId="0" applyNumberFormat="1" applyFont="1" applyFill="1" applyBorder="1" applyAlignment="1">
      <alignment horizontal="center" vertical="center"/>
    </xf>
    <xf numFmtId="0" fontId="23" fillId="0" borderId="10" xfId="0" applyFont="1" applyBorder="1" applyAlignment="1">
      <alignment vertical="top" wrapText="1"/>
    </xf>
    <xf numFmtId="176" fontId="23" fillId="33" borderId="16" xfId="0" applyNumberFormat="1" applyFont="1" applyFill="1" applyBorder="1" applyAlignment="1">
      <alignment horizontal="center" vertical="center"/>
    </xf>
    <xf numFmtId="9" fontId="23" fillId="0" borderId="10" xfId="0" applyNumberFormat="1" applyFont="1" applyBorder="1" applyAlignment="1">
      <alignment horizontal="center" vertical="center"/>
    </xf>
    <xf numFmtId="1" fontId="0" fillId="0" borderId="10" xfId="0" applyNumberFormat="1" applyBorder="1">
      <alignment vertical="center"/>
    </xf>
    <xf numFmtId="9" fontId="23" fillId="0" borderId="16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 applyFill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176" fontId="23" fillId="33" borderId="10" xfId="0" applyNumberFormat="1" applyFont="1" applyFill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176" fontId="23" fillId="33" borderId="16" xfId="0" applyNumberFormat="1" applyFont="1" applyFill="1" applyBorder="1" applyAlignment="1">
      <alignment horizontal="center" vertical="center"/>
    </xf>
    <xf numFmtId="176" fontId="23" fillId="0" borderId="10" xfId="0" applyNumberFormat="1" applyFont="1" applyFill="1" applyBorder="1" applyAlignment="1">
      <alignment horizontal="center" vertical="center"/>
    </xf>
    <xf numFmtId="176" fontId="24" fillId="33" borderId="10" xfId="0" applyNumberFormat="1" applyFont="1" applyFill="1" applyBorder="1" applyAlignment="1">
      <alignment horizontal="center" vertical="center"/>
    </xf>
    <xf numFmtId="176" fontId="24" fillId="33" borderId="11" xfId="0" applyNumberFormat="1" applyFont="1" applyFill="1" applyBorder="1" applyAlignment="1">
      <alignment horizontal="center" vertical="center"/>
    </xf>
    <xf numFmtId="176" fontId="24" fillId="33" borderId="16" xfId="0" applyNumberFormat="1" applyFont="1" applyFill="1" applyBorder="1" applyAlignment="1">
      <alignment horizontal="center"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tabSelected="1" zoomScale="90" zoomScaleNormal="90" workbookViewId="0">
      <selection activeCell="P4" sqref="P4:T4"/>
    </sheetView>
  </sheetViews>
  <sheetFormatPr defaultColWidth="9" defaultRowHeight="15.6" x14ac:dyDescent="0.3"/>
  <cols>
    <col min="1" max="1" width="27" style="2" customWidth="1"/>
    <col min="2" max="12" width="8.77734375" style="4" customWidth="1"/>
    <col min="13" max="14" width="12.21875" style="2" bestFit="1" customWidth="1"/>
    <col min="15" max="16384" width="9" style="2"/>
  </cols>
  <sheetData>
    <row r="1" spans="1:20" ht="16.2" x14ac:dyDescent="0.3">
      <c r="A1" s="15" t="s">
        <v>52</v>
      </c>
      <c r="B1" s="11"/>
      <c r="C1" s="11"/>
      <c r="D1" s="11"/>
      <c r="E1" s="11"/>
      <c r="F1" s="11"/>
      <c r="G1" s="11"/>
      <c r="H1" s="11"/>
      <c r="I1" s="11"/>
      <c r="J1" s="11"/>
      <c r="K1" s="137" t="s">
        <v>51</v>
      </c>
      <c r="L1" s="137"/>
      <c r="M1" s="3"/>
      <c r="N1" s="3"/>
    </row>
    <row r="2" spans="1:20" ht="16.2" x14ac:dyDescent="0.3">
      <c r="A2" s="5" t="s">
        <v>11</v>
      </c>
      <c r="B2" s="5" t="s">
        <v>35</v>
      </c>
      <c r="C2" s="22" t="s">
        <v>41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12</v>
      </c>
      <c r="B3" s="133">
        <v>1.6143498000000001</v>
      </c>
      <c r="C3" s="22" t="s">
        <v>41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33">
        <v>12.3965789</v>
      </c>
      <c r="C4" s="22" t="s">
        <v>42</v>
      </c>
      <c r="D4" s="5" t="s">
        <v>74</v>
      </c>
      <c r="E4" s="135">
        <v>4.8600000000000003</v>
      </c>
      <c r="F4" s="5" t="s">
        <v>75</v>
      </c>
      <c r="G4" s="135">
        <v>20.8</v>
      </c>
      <c r="H4" s="5" t="s">
        <v>76</v>
      </c>
      <c r="I4" s="135">
        <v>3.0618979999999998</v>
      </c>
      <c r="J4" s="5"/>
      <c r="K4" s="5"/>
      <c r="L4" s="5"/>
      <c r="M4" s="5"/>
      <c r="N4" s="5"/>
      <c r="P4" s="135"/>
      <c r="Q4" s="135"/>
      <c r="R4" s="135"/>
      <c r="S4" s="135"/>
      <c r="T4" s="135"/>
    </row>
    <row r="5" spans="1:20" ht="16.2" x14ac:dyDescent="0.3">
      <c r="A5" s="136" t="s">
        <v>30</v>
      </c>
      <c r="B5" s="136" t="s">
        <v>0</v>
      </c>
      <c r="C5" s="138" t="s">
        <v>43</v>
      </c>
      <c r="D5" s="138"/>
      <c r="E5" s="138"/>
      <c r="F5" s="138"/>
      <c r="G5" s="138"/>
      <c r="H5" s="138"/>
      <c r="I5" s="139" t="s">
        <v>44</v>
      </c>
      <c r="J5" s="139"/>
      <c r="K5" s="139"/>
      <c r="L5" s="139"/>
      <c r="M5" s="139"/>
      <c r="N5" s="139"/>
    </row>
    <row r="6" spans="1:20" x14ac:dyDescent="0.3">
      <c r="A6" s="136"/>
      <c r="B6" s="136"/>
      <c r="C6" s="23" t="s">
        <v>4</v>
      </c>
      <c r="D6" s="23" t="s">
        <v>7</v>
      </c>
      <c r="E6" s="23" t="s">
        <v>5</v>
      </c>
      <c r="F6" s="23" t="s">
        <v>8</v>
      </c>
      <c r="G6" s="23" t="s">
        <v>6</v>
      </c>
      <c r="H6" s="23" t="s">
        <v>48</v>
      </c>
      <c r="I6" s="23" t="s">
        <v>4</v>
      </c>
      <c r="J6" s="23" t="s">
        <v>7</v>
      </c>
      <c r="K6" s="23" t="s">
        <v>5</v>
      </c>
      <c r="L6" s="23" t="s">
        <v>8</v>
      </c>
      <c r="M6" s="23" t="s">
        <v>6</v>
      </c>
      <c r="N6" s="26" t="s">
        <v>48</v>
      </c>
    </row>
    <row r="7" spans="1:20" ht="16.2" x14ac:dyDescent="0.3">
      <c r="A7" s="5" t="s">
        <v>9</v>
      </c>
      <c r="B7" s="29">
        <v>609</v>
      </c>
      <c r="C7" s="30">
        <v>4.4618900000000003E-2</v>
      </c>
      <c r="D7" s="30">
        <v>513.12081809999995</v>
      </c>
      <c r="E7" s="30">
        <v>75.690528799999996</v>
      </c>
      <c r="F7" s="30">
        <v>2.5954747999999999</v>
      </c>
      <c r="G7" s="30">
        <v>64.050934100000006</v>
      </c>
      <c r="H7" s="30">
        <v>194.58755769999999</v>
      </c>
      <c r="I7" s="71">
        <v>4.4618900000000003E-2</v>
      </c>
      <c r="J7" s="71">
        <v>1638.54</v>
      </c>
      <c r="K7" s="71">
        <v>210.30873890000001</v>
      </c>
      <c r="L7" s="71">
        <v>8.6356570000000001</v>
      </c>
      <c r="M7" s="71">
        <v>213.1100998</v>
      </c>
      <c r="N7" s="71">
        <v>580.07357750000006</v>
      </c>
      <c r="O7" s="14" t="str">
        <f>LOOKUP(B7,{0,1,5,30},{"-","**","*","-"})</f>
        <v>-</v>
      </c>
    </row>
    <row r="8" spans="1:20" ht="16.2" x14ac:dyDescent="0.3">
      <c r="A8" s="5" t="s">
        <v>10</v>
      </c>
      <c r="B8" s="29">
        <v>205</v>
      </c>
      <c r="C8" s="30">
        <v>3.54808E-2</v>
      </c>
      <c r="D8" s="30">
        <v>1084.45</v>
      </c>
      <c r="E8" s="30">
        <v>84.935336300000003</v>
      </c>
      <c r="F8" s="30">
        <v>7.8224438000000003</v>
      </c>
      <c r="G8" s="30">
        <v>112.0003502</v>
      </c>
      <c r="H8" s="30">
        <v>267.73309119999999</v>
      </c>
      <c r="I8" s="71">
        <v>3.54808E-2</v>
      </c>
      <c r="J8" s="71">
        <v>1084.45</v>
      </c>
      <c r="K8" s="71">
        <v>83.825769100000002</v>
      </c>
      <c r="L8" s="71">
        <v>7.7786144999999998</v>
      </c>
      <c r="M8" s="71">
        <v>111.3728109</v>
      </c>
      <c r="N8" s="71">
        <v>267.73309119999999</v>
      </c>
      <c r="O8" s="14" t="str">
        <f>LOOKUP(B8,{0,1,5,30},{"-","**","*","-"})</f>
        <v>-</v>
      </c>
    </row>
    <row r="9" spans="1:20" ht="16.2" x14ac:dyDescent="0.3">
      <c r="A9" s="5" t="s">
        <v>20</v>
      </c>
      <c r="B9" s="29">
        <v>462</v>
      </c>
      <c r="C9" s="30">
        <v>2.1269000000000001E-3</v>
      </c>
      <c r="D9" s="30">
        <v>76.718448100000003</v>
      </c>
      <c r="E9" s="30">
        <v>3.896172</v>
      </c>
      <c r="F9" s="30">
        <v>0.25638250000000001</v>
      </c>
      <c r="G9" s="30">
        <v>5.5107327000000002</v>
      </c>
      <c r="H9" s="30">
        <v>12.843519799999999</v>
      </c>
      <c r="I9" s="71">
        <v>2.1269000000000001E-3</v>
      </c>
      <c r="J9" s="71">
        <v>76.718448100000003</v>
      </c>
      <c r="K9" s="71">
        <v>3.896172</v>
      </c>
      <c r="L9" s="71">
        <v>0.25638250000000001</v>
      </c>
      <c r="M9" s="71">
        <v>5.5107327000000002</v>
      </c>
      <c r="N9" s="71">
        <v>12.843519799999999</v>
      </c>
      <c r="O9" s="14" t="str">
        <f>LOOKUP(B9,{0,1,5,30},{"-","**","*","-"})</f>
        <v>-</v>
      </c>
    </row>
    <row r="10" spans="1:20" ht="16.2" x14ac:dyDescent="0.3">
      <c r="A10" s="5" t="s">
        <v>21</v>
      </c>
      <c r="B10" s="29">
        <v>128</v>
      </c>
      <c r="C10" s="30">
        <v>1.6504222</v>
      </c>
      <c r="D10" s="30">
        <v>452.75003809999998</v>
      </c>
      <c r="E10" s="30">
        <v>60.5634637</v>
      </c>
      <c r="F10" s="30">
        <v>5.3911654000000002</v>
      </c>
      <c r="G10" s="30">
        <v>60.994073299999997</v>
      </c>
      <c r="H10" s="30">
        <v>165.14330079999999</v>
      </c>
      <c r="I10" s="71">
        <v>1.6504222</v>
      </c>
      <c r="J10" s="71">
        <v>435.78394689999999</v>
      </c>
      <c r="K10" s="71">
        <v>49.643149100000002</v>
      </c>
      <c r="L10" s="71">
        <v>4.8164699000000004</v>
      </c>
      <c r="M10" s="71">
        <v>54.492136899999998</v>
      </c>
      <c r="N10" s="71">
        <v>128.27649690000001</v>
      </c>
      <c r="O10" s="14" t="str">
        <f>LOOKUP(B10,{0,1,5,30},{"-","**","*","-"})</f>
        <v>-</v>
      </c>
    </row>
    <row r="11" spans="1:20" ht="16.2" x14ac:dyDescent="0.3">
      <c r="A11" s="5" t="s">
        <v>22</v>
      </c>
      <c r="B11" s="29">
        <v>324</v>
      </c>
      <c r="C11" s="30">
        <v>0.55565450000000005</v>
      </c>
      <c r="D11" s="30">
        <v>224.43232860000001</v>
      </c>
      <c r="E11" s="30">
        <v>46.284749300000001</v>
      </c>
      <c r="F11" s="30">
        <v>2.2114047000000001</v>
      </c>
      <c r="G11" s="30">
        <v>39.805284100000002</v>
      </c>
      <c r="H11" s="30">
        <v>124.6076522</v>
      </c>
      <c r="I11" s="71">
        <v>0.41674090000000003</v>
      </c>
      <c r="J11" s="71">
        <v>187.41623730000001</v>
      </c>
      <c r="K11" s="71">
        <v>37.687542100000002</v>
      </c>
      <c r="L11" s="71">
        <v>1.8054773</v>
      </c>
      <c r="M11" s="71">
        <v>32.498591300000001</v>
      </c>
      <c r="N11" s="71">
        <v>110.5595615</v>
      </c>
      <c r="O11" s="14" t="str">
        <f>LOOKUP(B11,{0,1,5,30},{"-","**","*","-"})</f>
        <v>-</v>
      </c>
    </row>
    <row r="12" spans="1:20" ht="16.2" x14ac:dyDescent="0.3">
      <c r="A12" s="5" t="s">
        <v>16</v>
      </c>
      <c r="B12" s="29">
        <v>308</v>
      </c>
      <c r="C12" s="30">
        <v>0.59242740000000005</v>
      </c>
      <c r="D12" s="30">
        <v>274.71093289999999</v>
      </c>
      <c r="E12" s="30">
        <v>43.070608700000001</v>
      </c>
      <c r="F12" s="30">
        <v>2.4951200999999998</v>
      </c>
      <c r="G12" s="30">
        <v>43.789180000000002</v>
      </c>
      <c r="H12" s="30">
        <v>147.05147980000001</v>
      </c>
      <c r="I12" s="71">
        <v>0.59216679999999999</v>
      </c>
      <c r="J12" s="71">
        <v>271.23508600000002</v>
      </c>
      <c r="K12" s="71">
        <v>36.965190200000002</v>
      </c>
      <c r="L12" s="71">
        <v>2.1604245999999998</v>
      </c>
      <c r="M12" s="71">
        <v>37.9152974</v>
      </c>
      <c r="N12" s="71">
        <v>127.4164775</v>
      </c>
      <c r="O12" s="14" t="str">
        <f>LOOKUP(B12,{0,1,5,30},{"-","**","*","-"})</f>
        <v>-</v>
      </c>
    </row>
    <row r="13" spans="1:20" ht="16.2" x14ac:dyDescent="0.3">
      <c r="A13" s="5" t="s">
        <v>17</v>
      </c>
      <c r="B13" s="29">
        <v>284</v>
      </c>
      <c r="C13" s="30">
        <v>0.97339100000000001</v>
      </c>
      <c r="D13" s="30">
        <v>338.02320450000002</v>
      </c>
      <c r="E13" s="30">
        <v>39.435870600000001</v>
      </c>
      <c r="F13" s="30">
        <v>2.3006791999999998</v>
      </c>
      <c r="G13" s="30">
        <v>38.771735800000002</v>
      </c>
      <c r="H13" s="30">
        <v>111.1111111</v>
      </c>
      <c r="I13" s="71">
        <v>0.87605189999999999</v>
      </c>
      <c r="J13" s="71">
        <v>335.28099250000002</v>
      </c>
      <c r="K13" s="71">
        <v>36.256120000000003</v>
      </c>
      <c r="L13" s="71">
        <v>2.2001596000000001</v>
      </c>
      <c r="M13" s="71">
        <v>37.077748800000002</v>
      </c>
      <c r="N13" s="71">
        <v>100</v>
      </c>
      <c r="O13" s="14" t="str">
        <f>LOOKUP(B13,{0,1,5,30},{"-","**","*","-"})</f>
        <v>-</v>
      </c>
    </row>
    <row r="14" spans="1:20" ht="16.2" x14ac:dyDescent="0.3">
      <c r="A14" s="5" t="s">
        <v>23</v>
      </c>
      <c r="B14" s="29">
        <v>343</v>
      </c>
      <c r="C14" s="30">
        <v>0.74104879999999995</v>
      </c>
      <c r="D14" s="30">
        <v>1141.81</v>
      </c>
      <c r="E14" s="30">
        <v>137.8271057</v>
      </c>
      <c r="F14" s="30">
        <v>6.9973292999999996</v>
      </c>
      <c r="G14" s="30">
        <v>129.59235129999999</v>
      </c>
      <c r="H14" s="30">
        <v>357.75770999999997</v>
      </c>
      <c r="I14" s="71">
        <v>0.74104879999999995</v>
      </c>
      <c r="J14" s="71">
        <v>1141.81</v>
      </c>
      <c r="K14" s="71">
        <v>137.8271057</v>
      </c>
      <c r="L14" s="71">
        <v>6.9973292999999996</v>
      </c>
      <c r="M14" s="71">
        <v>129.59235129999999</v>
      </c>
      <c r="N14" s="71">
        <v>357.75770999999997</v>
      </c>
      <c r="O14" s="14" t="str">
        <f>LOOKUP(B14,{0,1,5,30},{"-","**","*","-"})</f>
        <v>-</v>
      </c>
    </row>
    <row r="15" spans="1:20" ht="16.2" x14ac:dyDescent="0.3">
      <c r="A15" s="5" t="s">
        <v>24</v>
      </c>
      <c r="B15" s="29">
        <v>347</v>
      </c>
      <c r="C15" s="30">
        <v>0.63239009999999996</v>
      </c>
      <c r="D15" s="30">
        <v>984.18240809999998</v>
      </c>
      <c r="E15" s="30">
        <v>122.35283370000001</v>
      </c>
      <c r="F15" s="30">
        <v>7.0414003999999997</v>
      </c>
      <c r="G15" s="30">
        <v>131.1667568</v>
      </c>
      <c r="H15" s="30">
        <v>374.7191133</v>
      </c>
      <c r="I15" s="71">
        <v>0.63239009999999996</v>
      </c>
      <c r="J15" s="71">
        <v>984.18240809999998</v>
      </c>
      <c r="K15" s="71">
        <v>121.80372029999999</v>
      </c>
      <c r="L15" s="71">
        <v>7.0036769000000003</v>
      </c>
      <c r="M15" s="71">
        <v>130.46404440000001</v>
      </c>
      <c r="N15" s="71">
        <v>362.95562710000002</v>
      </c>
      <c r="O15" s="14" t="str">
        <f>LOOKUP(B15,{0,1,5,30},{"-","**","*","-"})</f>
        <v>-</v>
      </c>
    </row>
    <row r="16" spans="1:20" ht="16.2" x14ac:dyDescent="0.3">
      <c r="A16" s="5" t="s">
        <v>25</v>
      </c>
      <c r="B16" s="29">
        <v>511</v>
      </c>
      <c r="C16" s="30">
        <v>2.7185E-3</v>
      </c>
      <c r="D16" s="30">
        <v>636.4260587</v>
      </c>
      <c r="E16" s="30">
        <v>80.741177699999994</v>
      </c>
      <c r="F16" s="30">
        <v>3.5452854999999999</v>
      </c>
      <c r="G16" s="30">
        <v>80.142275400000003</v>
      </c>
      <c r="H16" s="30">
        <v>225.93918199999999</v>
      </c>
      <c r="I16" s="71">
        <v>2.7185E-3</v>
      </c>
      <c r="J16" s="71">
        <v>573.49342590000003</v>
      </c>
      <c r="K16" s="71">
        <v>75.812546699999999</v>
      </c>
      <c r="L16" s="71">
        <v>3.2359084999999999</v>
      </c>
      <c r="M16" s="71">
        <v>73.148712399999994</v>
      </c>
      <c r="N16" s="71">
        <v>214.7478988</v>
      </c>
      <c r="O16" s="14" t="str">
        <f>LOOKUP(B16,{0,1,5,30},{"-","**","*","-"})</f>
        <v>-</v>
      </c>
    </row>
    <row r="17" spans="1:15" ht="16.2" x14ac:dyDescent="0.3">
      <c r="A17" s="5" t="s">
        <v>19</v>
      </c>
      <c r="B17" s="29">
        <v>480</v>
      </c>
      <c r="C17" s="30">
        <v>1.77097E-4</v>
      </c>
      <c r="D17" s="30">
        <v>223.0189341</v>
      </c>
      <c r="E17" s="30">
        <v>23.707649100000001</v>
      </c>
      <c r="F17" s="30">
        <v>1.7530629</v>
      </c>
      <c r="G17" s="30">
        <v>38.407682899999998</v>
      </c>
      <c r="H17" s="30">
        <v>102.2200832</v>
      </c>
      <c r="I17" s="71">
        <v>1.77097E-4</v>
      </c>
      <c r="J17" s="71">
        <v>223.0189341</v>
      </c>
      <c r="K17" s="71">
        <v>23.707649100000001</v>
      </c>
      <c r="L17" s="71">
        <v>1.7530629</v>
      </c>
      <c r="M17" s="71">
        <v>38.407682899999998</v>
      </c>
      <c r="N17" s="71">
        <v>102.2200832</v>
      </c>
      <c r="O17" s="14" t="str">
        <f>LOOKUP(B17,{0,1,5,30},{"-","**","*","-"})</f>
        <v>-</v>
      </c>
    </row>
    <row r="18" spans="1:15" ht="16.2" x14ac:dyDescent="0.3">
      <c r="A18" s="5" t="s">
        <v>18</v>
      </c>
      <c r="B18" s="29">
        <v>620</v>
      </c>
      <c r="C18" s="30">
        <v>2.86</v>
      </c>
      <c r="D18" s="30">
        <v>1864.37</v>
      </c>
      <c r="E18" s="30">
        <v>519.45523179999998</v>
      </c>
      <c r="F18" s="30">
        <v>11.665471699999999</v>
      </c>
      <c r="G18" s="30">
        <v>290.46790220000003</v>
      </c>
      <c r="H18" s="30">
        <v>1027.2</v>
      </c>
      <c r="I18" s="71">
        <v>2.86</v>
      </c>
      <c r="J18" s="71">
        <v>1864.37</v>
      </c>
      <c r="K18" s="71">
        <v>519.45523179999998</v>
      </c>
      <c r="L18" s="71">
        <v>11.665471699999999</v>
      </c>
      <c r="M18" s="71">
        <v>290.46790220000003</v>
      </c>
      <c r="N18" s="71">
        <v>1027.2</v>
      </c>
      <c r="O18" s="14" t="str">
        <f>LOOKUP(B18,{0,1,5,30},{"-","**","*","-"})</f>
        <v>-</v>
      </c>
    </row>
    <row r="19" spans="1:15" ht="16.2" x14ac:dyDescent="0.3">
      <c r="A19" s="5" t="s">
        <v>26</v>
      </c>
      <c r="B19" s="29">
        <v>198</v>
      </c>
      <c r="C19" s="30">
        <v>7.0523799999999996E-4</v>
      </c>
      <c r="D19" s="30">
        <v>29.275963099999998</v>
      </c>
      <c r="E19" s="30">
        <v>0.99647699999999995</v>
      </c>
      <c r="F19" s="30">
        <v>0.2037611</v>
      </c>
      <c r="G19" s="30">
        <v>2.8671731</v>
      </c>
      <c r="H19" s="30">
        <v>3.6836156</v>
      </c>
      <c r="I19" s="71">
        <v>7.0523799999999996E-4</v>
      </c>
      <c r="J19" s="71">
        <v>29.275963099999998</v>
      </c>
      <c r="K19" s="71">
        <v>0.99647699999999995</v>
      </c>
      <c r="L19" s="71">
        <v>0.2037611</v>
      </c>
      <c r="M19" s="71">
        <v>2.8671731</v>
      </c>
      <c r="N19" s="71">
        <v>3.6836156</v>
      </c>
      <c r="O19" s="14" t="str">
        <f>LOOKUP(B19,{0,1,5,30},{"-","**","*","-"})</f>
        <v>-</v>
      </c>
    </row>
    <row r="20" spans="1:15" ht="16.2" x14ac:dyDescent="0.3">
      <c r="A20" s="5" t="s">
        <v>27</v>
      </c>
      <c r="B20" s="29">
        <v>555</v>
      </c>
      <c r="C20" s="30">
        <v>2.6892300000000001E-2</v>
      </c>
      <c r="D20" s="30">
        <v>90.089864199999994</v>
      </c>
      <c r="E20" s="30">
        <v>7.1244487000000003</v>
      </c>
      <c r="F20" s="30">
        <v>0.44220019999999999</v>
      </c>
      <c r="G20" s="30">
        <v>10.4175459</v>
      </c>
      <c r="H20" s="30">
        <v>27.4960144</v>
      </c>
      <c r="I20" s="71">
        <v>2.6892300000000001E-2</v>
      </c>
      <c r="J20" s="71">
        <v>90.089864199999994</v>
      </c>
      <c r="K20" s="71">
        <v>7.1244487000000003</v>
      </c>
      <c r="L20" s="71">
        <v>0.44220019999999999</v>
      </c>
      <c r="M20" s="71">
        <v>10.4175459</v>
      </c>
      <c r="N20" s="71">
        <v>27.4960144</v>
      </c>
      <c r="O20" s="14" t="str">
        <f>LOOKUP(B20,{0,1,5,30},{"-","**","*","-"})</f>
        <v>-</v>
      </c>
    </row>
    <row r="21" spans="1:15" ht="16.2" x14ac:dyDescent="0.3">
      <c r="A21" s="3" t="s">
        <v>31</v>
      </c>
      <c r="B21" s="29">
        <v>458</v>
      </c>
      <c r="C21" s="30">
        <v>0.26562219999999997</v>
      </c>
      <c r="D21" s="30">
        <v>1682.71</v>
      </c>
      <c r="E21" s="30">
        <v>180.7181439</v>
      </c>
      <c r="F21" s="30">
        <v>9.6671467999999994</v>
      </c>
      <c r="G21" s="30">
        <v>206.88597659999999</v>
      </c>
      <c r="H21" s="30">
        <v>528.60442090000004</v>
      </c>
      <c r="I21" s="71">
        <v>0.26562219999999997</v>
      </c>
      <c r="J21" s="71">
        <v>1682.71</v>
      </c>
      <c r="K21" s="71">
        <v>183.55834060000001</v>
      </c>
      <c r="L21" s="71">
        <v>9.9344552999999998</v>
      </c>
      <c r="M21" s="71">
        <v>212.60662679999999</v>
      </c>
      <c r="N21" s="71">
        <v>553.22511320000001</v>
      </c>
      <c r="O21" s="14" t="str">
        <f>LOOKUP(B21,{0,1,5,30},{"-","**","*","-"})</f>
        <v>-</v>
      </c>
    </row>
    <row r="22" spans="1:15" ht="16.2" x14ac:dyDescent="0.3">
      <c r="A22" s="3" t="s">
        <v>28</v>
      </c>
      <c r="B22" s="29">
        <v>323</v>
      </c>
      <c r="C22" s="30">
        <v>3.6</v>
      </c>
      <c r="D22" s="30">
        <v>807.45960000000002</v>
      </c>
      <c r="E22" s="30">
        <v>106.5353071</v>
      </c>
      <c r="F22" s="30">
        <v>5.9403702999999997</v>
      </c>
      <c r="G22" s="30">
        <v>106.76152740000001</v>
      </c>
      <c r="H22" s="30">
        <v>306.69365149999999</v>
      </c>
      <c r="I22" s="71">
        <v>3.6</v>
      </c>
      <c r="J22" s="71">
        <v>1630.98</v>
      </c>
      <c r="K22" s="71">
        <v>169.87425260000001</v>
      </c>
      <c r="L22" s="71">
        <v>11.783595</v>
      </c>
      <c r="M22" s="71">
        <v>211.7771352</v>
      </c>
      <c r="N22" s="71">
        <v>610.5</v>
      </c>
      <c r="O22" s="14" t="str">
        <f>LOOKUP(B22,{0,1,5,30},{"-","**","*","-"})</f>
        <v>-</v>
      </c>
    </row>
    <row r="23" spans="1:15" ht="16.2" x14ac:dyDescent="0.3">
      <c r="A23" s="5" t="s">
        <v>29</v>
      </c>
      <c r="B23" s="29">
        <v>10</v>
      </c>
      <c r="C23" s="30">
        <v>1</v>
      </c>
      <c r="D23" s="30">
        <v>128.41914700000001</v>
      </c>
      <c r="E23" s="30">
        <v>43.8004198</v>
      </c>
      <c r="F23" s="30">
        <v>12.1614656</v>
      </c>
      <c r="G23" s="30">
        <v>38.457931100000003</v>
      </c>
      <c r="H23" s="30">
        <v>128.41914700000001</v>
      </c>
      <c r="I23" s="71">
        <v>1</v>
      </c>
      <c r="J23" s="71">
        <v>128.41914700000001</v>
      </c>
      <c r="K23" s="71">
        <v>43.8004198</v>
      </c>
      <c r="L23" s="71">
        <v>12.1614656</v>
      </c>
      <c r="M23" s="71">
        <v>38.457931100000003</v>
      </c>
      <c r="N23" s="71">
        <v>128.41914700000001</v>
      </c>
      <c r="O23" s="14" t="str">
        <f>LOOKUP(B23,{0,1,5,30},{"-","**","*","-"})</f>
        <v>*</v>
      </c>
    </row>
    <row r="24" spans="1:15" ht="16.2" x14ac:dyDescent="0.3">
      <c r="A24" s="2" t="s">
        <v>32</v>
      </c>
      <c r="B24" s="11"/>
      <c r="C24" s="24"/>
      <c r="D24" s="24"/>
      <c r="E24" s="11"/>
      <c r="F24" s="11"/>
      <c r="G24" s="11"/>
      <c r="H24" s="24"/>
      <c r="I24" s="24"/>
      <c r="J24" s="11"/>
      <c r="K24" s="11"/>
      <c r="L24" s="11"/>
      <c r="M24" s="3"/>
      <c r="N24" s="3"/>
    </row>
    <row r="25" spans="1:15" ht="16.2" x14ac:dyDescent="0.3">
      <c r="A25" s="2" t="s">
        <v>33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4"/>
  <sheetViews>
    <sheetView zoomScale="70" zoomScaleNormal="70" workbookViewId="0">
      <selection activeCell="P3" sqref="P3:T7"/>
    </sheetView>
  </sheetViews>
  <sheetFormatPr defaultColWidth="9" defaultRowHeight="15.6" x14ac:dyDescent="0.3"/>
  <cols>
    <col min="1" max="1" width="27" style="2" customWidth="1"/>
    <col min="2" max="12" width="8.77734375" style="4" customWidth="1"/>
    <col min="13" max="13" width="12.21875" style="2" bestFit="1" customWidth="1"/>
    <col min="14" max="14" width="13.33203125" style="2" bestFit="1" customWidth="1"/>
    <col min="15" max="16384" width="9" style="2"/>
  </cols>
  <sheetData>
    <row r="1" spans="1:20" ht="16.2" x14ac:dyDescent="0.3">
      <c r="A1" s="15" t="s">
        <v>53</v>
      </c>
      <c r="B1" s="11"/>
      <c r="C1" s="11"/>
      <c r="D1" s="11"/>
      <c r="E1" s="11"/>
      <c r="F1" s="11"/>
      <c r="G1" s="11"/>
      <c r="H1" s="11"/>
      <c r="I1" s="11"/>
      <c r="J1" s="11"/>
      <c r="K1" s="137" t="s">
        <v>51</v>
      </c>
      <c r="L1" s="137"/>
    </row>
    <row r="2" spans="1:20" ht="16.2" x14ac:dyDescent="0.3">
      <c r="A2" s="5" t="s">
        <v>11</v>
      </c>
      <c r="B2" s="5" t="s">
        <v>1</v>
      </c>
      <c r="C2" s="22" t="s">
        <v>41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12</v>
      </c>
      <c r="B3" s="133">
        <v>1.6242424</v>
      </c>
      <c r="C3" s="22" t="s">
        <v>41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34">
        <v>12.7</v>
      </c>
      <c r="C4" s="22" t="s">
        <v>42</v>
      </c>
      <c r="D4" s="5" t="s">
        <v>74</v>
      </c>
      <c r="E4" s="153">
        <v>7.2450000000000001</v>
      </c>
      <c r="F4" s="5" t="s">
        <v>75</v>
      </c>
      <c r="G4" s="153">
        <v>19.5</v>
      </c>
      <c r="H4" s="5" t="s">
        <v>76</v>
      </c>
      <c r="I4" s="153">
        <v>2.9879342000000002</v>
      </c>
      <c r="J4" s="5"/>
      <c r="K4" s="5"/>
      <c r="L4" s="5"/>
      <c r="M4" s="5"/>
      <c r="N4" s="5"/>
      <c r="P4" s="153"/>
      <c r="Q4" s="153"/>
      <c r="R4" s="153"/>
      <c r="S4" s="153"/>
      <c r="T4" s="153"/>
    </row>
    <row r="5" spans="1:20" ht="16.2" x14ac:dyDescent="0.3">
      <c r="A5" s="136" t="s">
        <v>30</v>
      </c>
      <c r="B5" s="136" t="s">
        <v>0</v>
      </c>
      <c r="C5" s="138" t="s">
        <v>43</v>
      </c>
      <c r="D5" s="138"/>
      <c r="E5" s="138"/>
      <c r="F5" s="138"/>
      <c r="G5" s="138"/>
      <c r="H5" s="138"/>
      <c r="I5" s="139" t="s">
        <v>44</v>
      </c>
      <c r="J5" s="139"/>
      <c r="K5" s="139"/>
      <c r="L5" s="139"/>
      <c r="M5" s="139"/>
      <c r="N5" s="139"/>
    </row>
    <row r="6" spans="1:20" x14ac:dyDescent="0.3">
      <c r="A6" s="136"/>
      <c r="B6" s="136"/>
      <c r="C6" s="23" t="s">
        <v>4</v>
      </c>
      <c r="D6" s="23" t="s">
        <v>7</v>
      </c>
      <c r="E6" s="23" t="s">
        <v>5</v>
      </c>
      <c r="F6" s="23" t="s">
        <v>8</v>
      </c>
      <c r="G6" s="23" t="s">
        <v>6</v>
      </c>
      <c r="H6" s="23" t="s">
        <v>48</v>
      </c>
      <c r="I6" s="23" t="s">
        <v>4</v>
      </c>
      <c r="J6" s="23" t="s">
        <v>7</v>
      </c>
      <c r="K6" s="23" t="s">
        <v>5</v>
      </c>
      <c r="L6" s="23" t="s">
        <v>8</v>
      </c>
      <c r="M6" s="23" t="s">
        <v>6</v>
      </c>
      <c r="N6" s="26" t="s">
        <v>48</v>
      </c>
    </row>
    <row r="7" spans="1:20" ht="16.2" x14ac:dyDescent="0.3">
      <c r="A7" s="5" t="s">
        <v>9</v>
      </c>
      <c r="B7" s="43">
        <v>300</v>
      </c>
      <c r="C7" s="44">
        <v>4.4618900000000003E-2</v>
      </c>
      <c r="D7" s="44">
        <v>513.12081809999995</v>
      </c>
      <c r="E7" s="44">
        <v>80.372261399999999</v>
      </c>
      <c r="F7" s="44">
        <v>4.0820154000000004</v>
      </c>
      <c r="G7" s="44">
        <v>70.702580100000006</v>
      </c>
      <c r="H7" s="44">
        <v>222.12847170000001</v>
      </c>
      <c r="I7" s="78">
        <v>4.4618900000000003E-2</v>
      </c>
      <c r="J7" s="78">
        <v>1638.54</v>
      </c>
      <c r="K7" s="78">
        <v>220.91609220000001</v>
      </c>
      <c r="L7" s="78">
        <v>13.3947231</v>
      </c>
      <c r="M7" s="78">
        <v>232.0034096</v>
      </c>
      <c r="N7" s="78">
        <v>594.65241500000002</v>
      </c>
      <c r="O7" s="14" t="str">
        <f>LOOKUP(B7,{0,1,5,30},{"-","**","*","-"})</f>
        <v>-</v>
      </c>
    </row>
    <row r="8" spans="1:20" ht="16.2" x14ac:dyDescent="0.3">
      <c r="A8" s="5" t="s">
        <v>10</v>
      </c>
      <c r="B8" s="43">
        <v>85</v>
      </c>
      <c r="C8" s="44">
        <v>0.2066752</v>
      </c>
      <c r="D8" s="44">
        <v>1084.45</v>
      </c>
      <c r="E8" s="44">
        <v>103.60589469999999</v>
      </c>
      <c r="F8" s="44">
        <v>15.883441599999999</v>
      </c>
      <c r="G8" s="44">
        <v>146.43809619999999</v>
      </c>
      <c r="H8" s="44">
        <v>333.59587260000001</v>
      </c>
      <c r="I8" s="78">
        <v>0.2066752</v>
      </c>
      <c r="J8" s="78">
        <v>1084.45</v>
      </c>
      <c r="K8" s="78">
        <v>101.7803014</v>
      </c>
      <c r="L8" s="78">
        <v>15.8549583</v>
      </c>
      <c r="M8" s="78">
        <v>146.17549270000001</v>
      </c>
      <c r="N8" s="78">
        <v>333.59587260000001</v>
      </c>
      <c r="O8" s="14" t="str">
        <f>LOOKUP(B8,{0,1,5,30},{"-","**","*","-"})</f>
        <v>-</v>
      </c>
    </row>
    <row r="9" spans="1:20" ht="16.2" x14ac:dyDescent="0.3">
      <c r="A9" s="5" t="s">
        <v>20</v>
      </c>
      <c r="B9" s="43">
        <v>237</v>
      </c>
      <c r="C9" s="44">
        <v>2.1269000000000001E-3</v>
      </c>
      <c r="D9" s="44">
        <v>76.718448100000003</v>
      </c>
      <c r="E9" s="44">
        <v>4.0604101999999997</v>
      </c>
      <c r="F9" s="44">
        <v>0.42472080000000001</v>
      </c>
      <c r="G9" s="44">
        <v>6.5384934000000001</v>
      </c>
      <c r="H9" s="44">
        <v>14.1369594</v>
      </c>
      <c r="I9" s="78">
        <v>2.1269000000000001E-3</v>
      </c>
      <c r="J9" s="78">
        <v>76.718448100000003</v>
      </c>
      <c r="K9" s="78">
        <v>4.0604101999999997</v>
      </c>
      <c r="L9" s="78">
        <v>0.42472080000000001</v>
      </c>
      <c r="M9" s="78">
        <v>6.5384934000000001</v>
      </c>
      <c r="N9" s="78">
        <v>14.1369594</v>
      </c>
      <c r="O9" s="14" t="str">
        <f>LOOKUP(B9,{0,1,5,30},{"-","**","*","-"})</f>
        <v>-</v>
      </c>
    </row>
    <row r="10" spans="1:20" ht="16.2" x14ac:dyDescent="0.3">
      <c r="A10" s="5" t="s">
        <v>21</v>
      </c>
      <c r="B10" s="43">
        <v>67</v>
      </c>
      <c r="C10" s="44">
        <v>2.7486864</v>
      </c>
      <c r="D10" s="44">
        <v>270.57272749999998</v>
      </c>
      <c r="E10" s="44">
        <v>64.986765800000001</v>
      </c>
      <c r="F10" s="44">
        <v>6.8432782000000003</v>
      </c>
      <c r="G10" s="44">
        <v>56.014645899999998</v>
      </c>
      <c r="H10" s="44">
        <v>189.757893</v>
      </c>
      <c r="I10" s="78">
        <v>2.7486864</v>
      </c>
      <c r="J10" s="78">
        <v>255.47191989999999</v>
      </c>
      <c r="K10" s="78">
        <v>52.667097400000003</v>
      </c>
      <c r="L10" s="78">
        <v>5.8230807000000002</v>
      </c>
      <c r="M10" s="78">
        <v>47.663969999999999</v>
      </c>
      <c r="N10" s="78">
        <v>148.48400960000001</v>
      </c>
      <c r="O10" s="14" t="str">
        <f>LOOKUP(B10,{0,1,5,30},{"-","**","*","-"})</f>
        <v>-</v>
      </c>
    </row>
    <row r="11" spans="1:20" ht="16.2" x14ac:dyDescent="0.3">
      <c r="A11" s="5" t="s">
        <v>22</v>
      </c>
      <c r="B11" s="43">
        <v>163</v>
      </c>
      <c r="C11" s="44">
        <v>0.55565450000000005</v>
      </c>
      <c r="D11" s="44">
        <v>169.85769550000001</v>
      </c>
      <c r="E11" s="44">
        <v>45.863464399999998</v>
      </c>
      <c r="F11" s="44">
        <v>2.9815166</v>
      </c>
      <c r="G11" s="44">
        <v>38.065455300000004</v>
      </c>
      <c r="H11" s="44">
        <v>125.0917013</v>
      </c>
      <c r="I11" s="78">
        <v>0.41674090000000003</v>
      </c>
      <c r="J11" s="78">
        <v>149.45607910000001</v>
      </c>
      <c r="K11" s="78">
        <v>37.603878299999998</v>
      </c>
      <c r="L11" s="78">
        <v>2.5132471000000001</v>
      </c>
      <c r="M11" s="78">
        <v>32.086990700000001</v>
      </c>
      <c r="N11" s="78">
        <v>110.658012</v>
      </c>
      <c r="O11" s="14" t="str">
        <f>LOOKUP(B11,{0,1,5,30},{"-","**","*","-"})</f>
        <v>-</v>
      </c>
    </row>
    <row r="12" spans="1:20" ht="16.2" x14ac:dyDescent="0.3">
      <c r="A12" s="5" t="s">
        <v>16</v>
      </c>
      <c r="B12" s="43">
        <v>157</v>
      </c>
      <c r="C12" s="44">
        <v>0.71345400000000003</v>
      </c>
      <c r="D12" s="44">
        <v>274.71093289999999</v>
      </c>
      <c r="E12" s="44">
        <v>41.429559099999999</v>
      </c>
      <c r="F12" s="44">
        <v>3.5105792999999998</v>
      </c>
      <c r="G12" s="44">
        <v>43.987432599999998</v>
      </c>
      <c r="H12" s="44">
        <v>127.6302309</v>
      </c>
      <c r="I12" s="78">
        <v>0.59216679999999999</v>
      </c>
      <c r="J12" s="78">
        <v>271.23508600000002</v>
      </c>
      <c r="K12" s="78">
        <v>35.667263200000001</v>
      </c>
      <c r="L12" s="78">
        <v>3.1236112</v>
      </c>
      <c r="M12" s="78">
        <v>39.138736000000002</v>
      </c>
      <c r="N12" s="78">
        <v>103.3899042</v>
      </c>
      <c r="O12" s="14" t="str">
        <f>LOOKUP(B12,{0,1,5,30},{"-","**","*","-"})</f>
        <v>-</v>
      </c>
    </row>
    <row r="13" spans="1:20" ht="16.2" x14ac:dyDescent="0.3">
      <c r="A13" s="5" t="s">
        <v>17</v>
      </c>
      <c r="B13" s="43">
        <v>151</v>
      </c>
      <c r="C13" s="44">
        <v>0.97339100000000001</v>
      </c>
      <c r="D13" s="44">
        <v>338.02320450000002</v>
      </c>
      <c r="E13" s="44">
        <v>39.972743899999998</v>
      </c>
      <c r="F13" s="44">
        <v>3.3567509000000002</v>
      </c>
      <c r="G13" s="44">
        <v>41.248445500000003</v>
      </c>
      <c r="H13" s="44">
        <v>102.2342489</v>
      </c>
      <c r="I13" s="78">
        <v>0.87605189999999999</v>
      </c>
      <c r="J13" s="78">
        <v>335.28099250000002</v>
      </c>
      <c r="K13" s="78">
        <v>36.690394900000001</v>
      </c>
      <c r="L13" s="78">
        <v>3.2326168000000002</v>
      </c>
      <c r="M13" s="78">
        <v>39.723060799999999</v>
      </c>
      <c r="N13" s="78">
        <v>92.010824</v>
      </c>
      <c r="O13" s="14" t="str">
        <f>LOOKUP(B13,{0,1,5,30},{"-","**","*","-"})</f>
        <v>-</v>
      </c>
    </row>
    <row r="14" spans="1:20" ht="16.2" x14ac:dyDescent="0.3">
      <c r="A14" s="5" t="s">
        <v>23</v>
      </c>
      <c r="B14" s="43">
        <v>159</v>
      </c>
      <c r="C14" s="44">
        <v>0.8</v>
      </c>
      <c r="D14" s="44">
        <v>740.13848489999998</v>
      </c>
      <c r="E14" s="44">
        <v>141.16911920000001</v>
      </c>
      <c r="F14" s="44">
        <v>9.5477007</v>
      </c>
      <c r="G14" s="44">
        <v>120.3919252</v>
      </c>
      <c r="H14" s="44">
        <v>372.51983389999998</v>
      </c>
      <c r="I14" s="78">
        <v>0.8</v>
      </c>
      <c r="J14" s="78">
        <v>740.13848489999998</v>
      </c>
      <c r="K14" s="78">
        <v>141.16911920000001</v>
      </c>
      <c r="L14" s="78">
        <v>9.5477007</v>
      </c>
      <c r="M14" s="78">
        <v>120.3919252</v>
      </c>
      <c r="N14" s="78">
        <v>372.51983389999998</v>
      </c>
      <c r="O14" s="14" t="str">
        <f>LOOKUP(B14,{0,1,5,30},{"-","**","*","-"})</f>
        <v>-</v>
      </c>
    </row>
    <row r="15" spans="1:20" ht="16.2" x14ac:dyDescent="0.3">
      <c r="A15" s="5" t="s">
        <v>24</v>
      </c>
      <c r="B15" s="43">
        <v>168</v>
      </c>
      <c r="C15" s="44">
        <v>0.81856960000000001</v>
      </c>
      <c r="D15" s="44">
        <v>795.5683593</v>
      </c>
      <c r="E15" s="44">
        <v>125.1064748</v>
      </c>
      <c r="F15" s="44">
        <v>9.9929585999999997</v>
      </c>
      <c r="G15" s="44">
        <v>129.5235467</v>
      </c>
      <c r="H15" s="44">
        <v>374.7191133</v>
      </c>
      <c r="I15" s="78">
        <v>0.81856960000000001</v>
      </c>
      <c r="J15" s="78">
        <v>795.5683593</v>
      </c>
      <c r="K15" s="78">
        <v>124.35377769999999</v>
      </c>
      <c r="L15" s="78">
        <v>9.8790510999999999</v>
      </c>
      <c r="M15" s="78">
        <v>128.0471374</v>
      </c>
      <c r="N15" s="78">
        <v>355.53134890000001</v>
      </c>
      <c r="O15" s="14" t="str">
        <f>LOOKUP(B15,{0,1,5,30},{"-","**","*","-"})</f>
        <v>-</v>
      </c>
    </row>
    <row r="16" spans="1:20" ht="16.2" x14ac:dyDescent="0.3">
      <c r="A16" s="5" t="s">
        <v>25</v>
      </c>
      <c r="B16" s="43">
        <v>255</v>
      </c>
      <c r="C16" s="44">
        <v>2.7185E-3</v>
      </c>
      <c r="D16" s="44">
        <v>636.4260587</v>
      </c>
      <c r="E16" s="44">
        <v>80.286170999999996</v>
      </c>
      <c r="F16" s="44">
        <v>5.0665433000000002</v>
      </c>
      <c r="G16" s="44">
        <v>80.906208899999996</v>
      </c>
      <c r="H16" s="44">
        <v>223.32518339999999</v>
      </c>
      <c r="I16" s="78">
        <v>2.7185E-3</v>
      </c>
      <c r="J16" s="78">
        <v>573.49342590000003</v>
      </c>
      <c r="K16" s="78">
        <v>74.910825599999995</v>
      </c>
      <c r="L16" s="78">
        <v>4.6166077999999997</v>
      </c>
      <c r="M16" s="78">
        <v>73.721314500000005</v>
      </c>
      <c r="N16" s="78">
        <v>205.59460580000001</v>
      </c>
      <c r="O16" s="14" t="str">
        <f>LOOKUP(B16,{0,1,5,30},{"-","**","*","-"})</f>
        <v>-</v>
      </c>
    </row>
    <row r="17" spans="1:15" ht="16.2" x14ac:dyDescent="0.3">
      <c r="A17" s="5" t="s">
        <v>19</v>
      </c>
      <c r="B17" s="43">
        <v>242</v>
      </c>
      <c r="C17" s="44">
        <v>2.5476000000000001E-3</v>
      </c>
      <c r="D17" s="44">
        <v>218.49448949999999</v>
      </c>
      <c r="E17" s="44">
        <v>24.003909199999999</v>
      </c>
      <c r="F17" s="44">
        <v>2.5312131</v>
      </c>
      <c r="G17" s="44">
        <v>39.376435299999997</v>
      </c>
      <c r="H17" s="44">
        <v>100.6635364</v>
      </c>
      <c r="I17" s="78">
        <v>2.5476000000000001E-3</v>
      </c>
      <c r="J17" s="78">
        <v>218.49448949999999</v>
      </c>
      <c r="K17" s="78">
        <v>24.003909199999999</v>
      </c>
      <c r="L17" s="78">
        <v>2.5312131</v>
      </c>
      <c r="M17" s="78">
        <v>39.376435299999997</v>
      </c>
      <c r="N17" s="78">
        <v>100.6635364</v>
      </c>
      <c r="O17" s="14" t="str">
        <f>LOOKUP(B17,{0,1,5,30},{"-","**","*","-"})</f>
        <v>-</v>
      </c>
    </row>
    <row r="18" spans="1:15" ht="16.2" x14ac:dyDescent="0.3">
      <c r="A18" s="5" t="s">
        <v>18</v>
      </c>
      <c r="B18" s="43">
        <v>308</v>
      </c>
      <c r="C18" s="44">
        <v>19.862593199999999</v>
      </c>
      <c r="D18" s="44">
        <v>1724.85</v>
      </c>
      <c r="E18" s="44">
        <v>531.52481239999997</v>
      </c>
      <c r="F18" s="44">
        <v>17.244619199999999</v>
      </c>
      <c r="G18" s="44">
        <v>302.64183830000002</v>
      </c>
      <c r="H18" s="44">
        <v>1039.1600000000001</v>
      </c>
      <c r="I18" s="78">
        <v>19.862593199999999</v>
      </c>
      <c r="J18" s="78">
        <v>1724.85</v>
      </c>
      <c r="K18" s="78">
        <v>531.52481239999997</v>
      </c>
      <c r="L18" s="78">
        <v>17.244619199999999</v>
      </c>
      <c r="M18" s="78">
        <v>302.64183830000002</v>
      </c>
      <c r="N18" s="78">
        <v>1039.1600000000001</v>
      </c>
      <c r="O18" s="14" t="str">
        <f>LOOKUP(B18,{0,1,5,30},{"-","**","*","-"})</f>
        <v>-</v>
      </c>
    </row>
    <row r="19" spans="1:15" ht="16.2" x14ac:dyDescent="0.3">
      <c r="A19" s="5" t="s">
        <v>26</v>
      </c>
      <c r="B19" s="43">
        <v>98</v>
      </c>
      <c r="C19" s="44">
        <v>7.0523799999999996E-4</v>
      </c>
      <c r="D19" s="44">
        <v>29.275963099999998</v>
      </c>
      <c r="E19" s="44">
        <v>0.93930639999999999</v>
      </c>
      <c r="F19" s="44">
        <v>0.3094132</v>
      </c>
      <c r="G19" s="44">
        <v>3.0630342000000002</v>
      </c>
      <c r="H19" s="44">
        <v>3.4845925000000002</v>
      </c>
      <c r="I19" s="78">
        <v>7.0523799999999996E-4</v>
      </c>
      <c r="J19" s="78">
        <v>29.275963099999998</v>
      </c>
      <c r="K19" s="78">
        <v>0.93930639999999999</v>
      </c>
      <c r="L19" s="78">
        <v>0.3094132</v>
      </c>
      <c r="M19" s="78">
        <v>3.0630342000000002</v>
      </c>
      <c r="N19" s="78">
        <v>3.4845925000000002</v>
      </c>
      <c r="O19" s="14" t="str">
        <f>LOOKUP(B19,{0,1,5,30},{"-","**","*","-"})</f>
        <v>-</v>
      </c>
    </row>
    <row r="20" spans="1:15" ht="16.2" x14ac:dyDescent="0.3">
      <c r="A20" s="5" t="s">
        <v>27</v>
      </c>
      <c r="B20" s="43">
        <v>282</v>
      </c>
      <c r="C20" s="44">
        <v>2.75193E-2</v>
      </c>
      <c r="D20" s="44">
        <v>64.002416800000006</v>
      </c>
      <c r="E20" s="44">
        <v>7.2642474000000004</v>
      </c>
      <c r="F20" s="44">
        <v>0.63881730000000003</v>
      </c>
      <c r="G20" s="44">
        <v>10.7275665</v>
      </c>
      <c r="H20" s="44">
        <v>27.711237300000001</v>
      </c>
      <c r="I20" s="78">
        <v>2.75193E-2</v>
      </c>
      <c r="J20" s="78">
        <v>64.002416800000006</v>
      </c>
      <c r="K20" s="78">
        <v>7.2642474000000004</v>
      </c>
      <c r="L20" s="78">
        <v>0.63881730000000003</v>
      </c>
      <c r="M20" s="78">
        <v>10.7275665</v>
      </c>
      <c r="N20" s="78">
        <v>27.711237300000001</v>
      </c>
      <c r="O20" s="14" t="str">
        <f>LOOKUP(B20,{0,1,5,30},{"-","**","*","-"})</f>
        <v>-</v>
      </c>
    </row>
    <row r="21" spans="1:15" ht="16.2" x14ac:dyDescent="0.3">
      <c r="A21" s="3" t="s">
        <v>31</v>
      </c>
      <c r="B21" s="43">
        <v>235</v>
      </c>
      <c r="C21" s="44">
        <v>2.8788035999999999</v>
      </c>
      <c r="D21" s="44">
        <v>1682.71</v>
      </c>
      <c r="E21" s="44">
        <v>188.24975810000001</v>
      </c>
      <c r="F21" s="44">
        <v>14.4744028</v>
      </c>
      <c r="G21" s="44">
        <v>221.88839379999999</v>
      </c>
      <c r="H21" s="44">
        <v>588.92032389999997</v>
      </c>
      <c r="I21" s="78">
        <v>2.8788035999999999</v>
      </c>
      <c r="J21" s="78">
        <v>1682.71</v>
      </c>
      <c r="K21" s="78">
        <v>191.90713199999999</v>
      </c>
      <c r="L21" s="78">
        <v>14.992139999999999</v>
      </c>
      <c r="M21" s="78">
        <v>229.82515380000001</v>
      </c>
      <c r="N21" s="78">
        <v>683.17254070000001</v>
      </c>
      <c r="O21" s="14" t="str">
        <f>LOOKUP(B21,{0,1,5,30},{"-","**","*","-"})</f>
        <v>-</v>
      </c>
    </row>
    <row r="22" spans="1:15" ht="16.2" x14ac:dyDescent="0.3">
      <c r="A22" s="3" t="s">
        <v>28</v>
      </c>
      <c r="B22" s="43">
        <v>162</v>
      </c>
      <c r="C22" s="44">
        <v>3.6</v>
      </c>
      <c r="D22" s="44">
        <v>807.45960000000002</v>
      </c>
      <c r="E22" s="44">
        <v>118.3933586</v>
      </c>
      <c r="F22" s="44">
        <v>8.6695271999999992</v>
      </c>
      <c r="G22" s="44">
        <v>110.34506709999999</v>
      </c>
      <c r="H22" s="44">
        <v>349.26069630000001</v>
      </c>
      <c r="I22" s="78">
        <v>3.6</v>
      </c>
      <c r="J22" s="78">
        <v>1265.25</v>
      </c>
      <c r="K22" s="78">
        <v>188.08003189999999</v>
      </c>
      <c r="L22" s="78">
        <v>17.651874100000001</v>
      </c>
      <c r="M22" s="78">
        <v>224.6716782</v>
      </c>
      <c r="N22" s="78">
        <v>614.87382530000002</v>
      </c>
      <c r="O22" s="14" t="str">
        <f>LOOKUP(B22,{0,1,5,30},{"-","**","*","-"})</f>
        <v>-</v>
      </c>
    </row>
    <row r="23" spans="1:15" ht="16.2" x14ac:dyDescent="0.3">
      <c r="A23" s="5" t="s">
        <v>29</v>
      </c>
      <c r="B23" s="43">
        <v>6</v>
      </c>
      <c r="C23" s="44">
        <v>10.885</v>
      </c>
      <c r="D23" s="44">
        <v>82.789850299999998</v>
      </c>
      <c r="E23" s="44">
        <v>40.640297099999998</v>
      </c>
      <c r="F23" s="44">
        <v>11.1394877</v>
      </c>
      <c r="G23" s="44">
        <v>27.286060899999999</v>
      </c>
      <c r="H23" s="44">
        <v>82.789850299999998</v>
      </c>
      <c r="I23" s="78">
        <v>10.885</v>
      </c>
      <c r="J23" s="78">
        <v>82.789850299999998</v>
      </c>
      <c r="K23" s="78">
        <v>40.640297099999998</v>
      </c>
      <c r="L23" s="78">
        <v>11.1394877</v>
      </c>
      <c r="M23" s="78">
        <v>27.286060899999999</v>
      </c>
      <c r="N23" s="78">
        <v>82.789850299999998</v>
      </c>
      <c r="O23" s="14" t="str">
        <f>LOOKUP(B23,{0,1,5,30},{"-","**","*","-"})</f>
        <v>*</v>
      </c>
    </row>
    <row r="24" spans="1:15" ht="16.2" x14ac:dyDescent="0.3">
      <c r="A24" s="2" t="s">
        <v>32</v>
      </c>
      <c r="H24" s="6"/>
      <c r="I24" s="6"/>
    </row>
    <row r="25" spans="1:15" ht="16.2" x14ac:dyDescent="0.3">
      <c r="A25" s="2" t="s">
        <v>33</v>
      </c>
    </row>
    <row r="28" spans="1:15" x14ac:dyDescent="0.3">
      <c r="E28" s="2"/>
      <c r="F28" s="2"/>
    </row>
    <row r="29" spans="1:15" x14ac:dyDescent="0.3">
      <c r="E29" s="2"/>
      <c r="F29" s="2"/>
    </row>
    <row r="30" spans="1:15" x14ac:dyDescent="0.3">
      <c r="E30" s="2"/>
      <c r="F30" s="2"/>
    </row>
    <row r="31" spans="1:15" x14ac:dyDescent="0.3">
      <c r="E31" s="2"/>
      <c r="F31" s="2"/>
    </row>
    <row r="32" spans="1:15" x14ac:dyDescent="0.3">
      <c r="E32" s="2"/>
      <c r="F32" s="2"/>
    </row>
    <row r="33" spans="5:6" x14ac:dyDescent="0.3">
      <c r="E33" s="2"/>
      <c r="F33" s="2"/>
    </row>
    <row r="34" spans="5:6" x14ac:dyDescent="0.3">
      <c r="E34" s="2"/>
      <c r="F34" s="2"/>
    </row>
    <row r="35" spans="5:6" x14ac:dyDescent="0.3">
      <c r="E35" s="2"/>
      <c r="F35" s="2"/>
    </row>
    <row r="36" spans="5:6" x14ac:dyDescent="0.3">
      <c r="E36" s="2"/>
      <c r="F36" s="2"/>
    </row>
    <row r="37" spans="5:6" x14ac:dyDescent="0.3">
      <c r="E37" s="2"/>
      <c r="F37" s="2"/>
    </row>
    <row r="38" spans="5:6" x14ac:dyDescent="0.3">
      <c r="E38" s="2"/>
      <c r="F38" s="2"/>
    </row>
    <row r="39" spans="5:6" x14ac:dyDescent="0.3">
      <c r="E39" s="2"/>
      <c r="F39" s="2"/>
    </row>
    <row r="40" spans="5:6" x14ac:dyDescent="0.3">
      <c r="E40" s="2"/>
      <c r="F40" s="2"/>
    </row>
    <row r="41" spans="5:6" x14ac:dyDescent="0.3">
      <c r="E41" s="2"/>
      <c r="F41" s="2"/>
    </row>
    <row r="42" spans="5:6" x14ac:dyDescent="0.3">
      <c r="E42" s="2"/>
      <c r="F42" s="2"/>
    </row>
    <row r="43" spans="5:6" x14ac:dyDescent="0.3">
      <c r="E43" s="2"/>
      <c r="F43" s="2"/>
    </row>
    <row r="44" spans="5:6" x14ac:dyDescent="0.3">
      <c r="E44" s="2"/>
      <c r="F44" s="2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5"/>
  <sheetViews>
    <sheetView zoomScaleNormal="100" workbookViewId="0">
      <selection activeCell="O3" sqref="O3:S7"/>
    </sheetView>
  </sheetViews>
  <sheetFormatPr defaultColWidth="9" defaultRowHeight="15.6" x14ac:dyDescent="0.3"/>
  <cols>
    <col min="1" max="1" width="27" style="2" customWidth="1"/>
    <col min="2" max="3" width="8.77734375" style="4" customWidth="1"/>
    <col min="4" max="4" width="11.77734375" style="4" customWidth="1"/>
    <col min="5" max="12" width="8.77734375" style="4" customWidth="1"/>
    <col min="13" max="14" width="12.21875" style="2" bestFit="1" customWidth="1"/>
    <col min="15" max="16384" width="9" style="2"/>
  </cols>
  <sheetData>
    <row r="1" spans="1:19" ht="16.2" x14ac:dyDescent="0.3">
      <c r="A1" s="15" t="s">
        <v>54</v>
      </c>
      <c r="B1" s="11"/>
      <c r="C1" s="11"/>
      <c r="D1" s="11"/>
      <c r="E1" s="11"/>
      <c r="F1" s="11"/>
      <c r="G1" s="11"/>
      <c r="H1" s="11"/>
      <c r="I1" s="11"/>
      <c r="J1" s="11"/>
      <c r="K1" s="137" t="s">
        <v>51</v>
      </c>
      <c r="L1" s="137"/>
    </row>
    <row r="2" spans="1:19" ht="16.2" x14ac:dyDescent="0.3">
      <c r="A2" s="5" t="s">
        <v>11</v>
      </c>
      <c r="B2" s="5" t="s">
        <v>36</v>
      </c>
      <c r="C2" s="22" t="s">
        <v>41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9" ht="16.2" x14ac:dyDescent="0.3">
      <c r="A3" s="5" t="s">
        <v>12</v>
      </c>
      <c r="B3" s="134">
        <v>1.6047198</v>
      </c>
      <c r="C3" s="22" t="s">
        <v>41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9" ht="16.2" x14ac:dyDescent="0.3">
      <c r="A4" s="5" t="s">
        <v>13</v>
      </c>
      <c r="B4" s="135">
        <v>12.0942857</v>
      </c>
      <c r="C4" s="22" t="s">
        <v>42</v>
      </c>
      <c r="D4" s="5" t="s">
        <v>74</v>
      </c>
      <c r="E4" s="160">
        <v>4.8600000000000003</v>
      </c>
      <c r="F4" s="5" t="s">
        <v>75</v>
      </c>
      <c r="G4" s="160">
        <v>20.8</v>
      </c>
      <c r="H4" s="5" t="s">
        <v>76</v>
      </c>
      <c r="I4" s="160">
        <v>3.1160176000000002</v>
      </c>
      <c r="J4" s="5"/>
      <c r="K4" s="5"/>
      <c r="L4" s="5"/>
      <c r="M4" s="5"/>
      <c r="N4" s="5"/>
      <c r="O4" s="160"/>
      <c r="P4" s="160"/>
      <c r="Q4" s="160"/>
      <c r="R4" s="160"/>
      <c r="S4" s="160"/>
    </row>
    <row r="5" spans="1:19" ht="16.2" x14ac:dyDescent="0.3">
      <c r="A5" s="136" t="s">
        <v>30</v>
      </c>
      <c r="B5" s="136" t="s">
        <v>0</v>
      </c>
      <c r="C5" s="138" t="s">
        <v>43</v>
      </c>
      <c r="D5" s="138"/>
      <c r="E5" s="138"/>
      <c r="F5" s="138"/>
      <c r="G5" s="138"/>
      <c r="H5" s="138"/>
      <c r="I5" s="139" t="s">
        <v>44</v>
      </c>
      <c r="J5" s="139"/>
      <c r="K5" s="139"/>
      <c r="L5" s="139"/>
      <c r="M5" s="139"/>
      <c r="N5" s="139"/>
    </row>
    <row r="6" spans="1:19" x14ac:dyDescent="0.3">
      <c r="A6" s="136"/>
      <c r="B6" s="136"/>
      <c r="C6" s="23" t="s">
        <v>4</v>
      </c>
      <c r="D6" s="23" t="s">
        <v>7</v>
      </c>
      <c r="E6" s="23" t="s">
        <v>5</v>
      </c>
      <c r="F6" s="23" t="s">
        <v>8</v>
      </c>
      <c r="G6" s="23" t="s">
        <v>6</v>
      </c>
      <c r="H6" s="23" t="s">
        <v>48</v>
      </c>
      <c r="I6" s="23" t="s">
        <v>4</v>
      </c>
      <c r="J6" s="23" t="s">
        <v>7</v>
      </c>
      <c r="K6" s="23" t="s">
        <v>5</v>
      </c>
      <c r="L6" s="23" t="s">
        <v>8</v>
      </c>
      <c r="M6" s="23" t="s">
        <v>6</v>
      </c>
      <c r="N6" s="26" t="s">
        <v>48</v>
      </c>
    </row>
    <row r="7" spans="1:19" ht="16.2" x14ac:dyDescent="0.3">
      <c r="A7" s="5" t="s">
        <v>9</v>
      </c>
      <c r="B7" s="57">
        <v>309</v>
      </c>
      <c r="C7" s="58">
        <v>0.229043</v>
      </c>
      <c r="D7" s="58">
        <v>330.2403683</v>
      </c>
      <c r="E7" s="58">
        <v>71.145157299999994</v>
      </c>
      <c r="F7" s="58">
        <v>3.2198937000000001</v>
      </c>
      <c r="G7" s="58">
        <v>56.600566299999997</v>
      </c>
      <c r="H7" s="58">
        <v>171.88420009999999</v>
      </c>
      <c r="I7" s="85">
        <v>0.57260759999999999</v>
      </c>
      <c r="J7" s="85">
        <v>1466.36</v>
      </c>
      <c r="K7" s="85">
        <v>200.01033770000001</v>
      </c>
      <c r="L7" s="85">
        <v>10.9697206</v>
      </c>
      <c r="M7" s="85">
        <v>192.83009010000001</v>
      </c>
      <c r="N7" s="85">
        <v>567.1530831</v>
      </c>
      <c r="O7" s="14"/>
    </row>
    <row r="8" spans="1:19" ht="16.2" x14ac:dyDescent="0.3">
      <c r="A8" s="5" t="s">
        <v>10</v>
      </c>
      <c r="B8" s="57">
        <v>120</v>
      </c>
      <c r="C8" s="58">
        <v>3.54808E-2</v>
      </c>
      <c r="D8" s="58">
        <v>358.02423340000001</v>
      </c>
      <c r="E8" s="58">
        <v>71.710357400000007</v>
      </c>
      <c r="F8" s="58">
        <v>7.0366593000000002</v>
      </c>
      <c r="G8" s="58">
        <v>77.082740599999994</v>
      </c>
      <c r="H8" s="58">
        <v>223.20445849999999</v>
      </c>
      <c r="I8" s="85">
        <v>3.54808E-2</v>
      </c>
      <c r="J8" s="85">
        <v>356.75973750000003</v>
      </c>
      <c r="K8" s="85">
        <v>71.107975400000001</v>
      </c>
      <c r="L8" s="85">
        <v>6.9448357999999999</v>
      </c>
      <c r="M8" s="85">
        <v>76.076864200000003</v>
      </c>
      <c r="N8" s="85">
        <v>217.49344880000001</v>
      </c>
      <c r="O8" s="14" t="str">
        <f>LOOKUP(B8,{0,1,5,30},{"-","**","*","-"})</f>
        <v>-</v>
      </c>
    </row>
    <row r="9" spans="1:19" ht="16.2" x14ac:dyDescent="0.3">
      <c r="A9" s="5" t="s">
        <v>20</v>
      </c>
      <c r="B9" s="57">
        <v>225</v>
      </c>
      <c r="C9" s="58">
        <v>2.8373999999999999E-3</v>
      </c>
      <c r="D9" s="58">
        <v>26.8507143</v>
      </c>
      <c r="E9" s="58">
        <v>3.7231744</v>
      </c>
      <c r="F9" s="58">
        <v>0.27807280000000001</v>
      </c>
      <c r="G9" s="58">
        <v>4.1710924</v>
      </c>
      <c r="H9" s="58">
        <v>12.3984685</v>
      </c>
      <c r="I9" s="85">
        <v>2.8373999999999999E-3</v>
      </c>
      <c r="J9" s="85">
        <v>26.8507143</v>
      </c>
      <c r="K9" s="85">
        <v>3.7231744</v>
      </c>
      <c r="L9" s="85">
        <v>0.27807280000000001</v>
      </c>
      <c r="M9" s="85">
        <v>4.1710924</v>
      </c>
      <c r="N9" s="85">
        <v>12.3984685</v>
      </c>
      <c r="O9" s="14" t="str">
        <f>LOOKUP(B9,{0,1,5,30},{"-","**","*","-"})</f>
        <v>-</v>
      </c>
    </row>
    <row r="10" spans="1:19" ht="16.2" x14ac:dyDescent="0.3">
      <c r="A10" s="5" t="s">
        <v>21</v>
      </c>
      <c r="B10" s="57">
        <v>61</v>
      </c>
      <c r="C10" s="58">
        <v>1.6504222</v>
      </c>
      <c r="D10" s="58">
        <v>452.75003809999998</v>
      </c>
      <c r="E10" s="58">
        <v>55.705082699999998</v>
      </c>
      <c r="F10" s="58">
        <v>8.4711043000000004</v>
      </c>
      <c r="G10" s="58">
        <v>66.161439900000005</v>
      </c>
      <c r="H10" s="58">
        <v>149.4132382</v>
      </c>
      <c r="I10" s="85">
        <v>1.6504222</v>
      </c>
      <c r="J10" s="85">
        <v>435.78394689999999</v>
      </c>
      <c r="K10" s="85">
        <v>46.321763300000001</v>
      </c>
      <c r="L10" s="85">
        <v>7.8560295</v>
      </c>
      <c r="M10" s="85">
        <v>61.357551600000001</v>
      </c>
      <c r="N10" s="85">
        <v>112.0599287</v>
      </c>
      <c r="O10" s="14" t="str">
        <f>LOOKUP(B10,{0,1,5,30},{"-","**","*","-"})</f>
        <v>-</v>
      </c>
    </row>
    <row r="11" spans="1:19" ht="16.2" x14ac:dyDescent="0.3">
      <c r="A11" s="5" t="s">
        <v>22</v>
      </c>
      <c r="B11" s="57">
        <v>161</v>
      </c>
      <c r="C11" s="58">
        <v>0.64856530000000001</v>
      </c>
      <c r="D11" s="58">
        <v>224.43232860000001</v>
      </c>
      <c r="E11" s="58">
        <v>46.711267399999997</v>
      </c>
      <c r="F11" s="58">
        <v>3.2791217000000001</v>
      </c>
      <c r="G11" s="58">
        <v>41.6073904</v>
      </c>
      <c r="H11" s="58">
        <v>123.87551019999999</v>
      </c>
      <c r="I11" s="85">
        <v>0.48642400000000002</v>
      </c>
      <c r="J11" s="85">
        <v>187.41623730000001</v>
      </c>
      <c r="K11" s="85">
        <v>37.772245099999999</v>
      </c>
      <c r="L11" s="85">
        <v>2.6015533</v>
      </c>
      <c r="M11" s="85">
        <v>33.0100111</v>
      </c>
      <c r="N11" s="85">
        <v>103.3627195</v>
      </c>
      <c r="O11" s="14" t="str">
        <f>LOOKUP(B11,{0,1,5,30},{"-","**","*","-"})</f>
        <v>-</v>
      </c>
    </row>
    <row r="12" spans="1:19" ht="16.2" x14ac:dyDescent="0.3">
      <c r="A12" s="5" t="s">
        <v>16</v>
      </c>
      <c r="B12" s="57">
        <v>151</v>
      </c>
      <c r="C12" s="58">
        <v>0.59242740000000005</v>
      </c>
      <c r="D12" s="58">
        <v>187.2406216</v>
      </c>
      <c r="E12" s="58">
        <v>44.7768655</v>
      </c>
      <c r="F12" s="58">
        <v>3.5532170999999999</v>
      </c>
      <c r="G12" s="58">
        <v>43.662662699999998</v>
      </c>
      <c r="H12" s="58">
        <v>157.4848112</v>
      </c>
      <c r="I12" s="85">
        <v>0.59242740000000005</v>
      </c>
      <c r="J12" s="85">
        <v>152.15869309999999</v>
      </c>
      <c r="K12" s="85">
        <v>38.314690400000003</v>
      </c>
      <c r="L12" s="85">
        <v>2.9850791999999999</v>
      </c>
      <c r="M12" s="85">
        <v>36.681266899999997</v>
      </c>
      <c r="N12" s="85">
        <v>130.16076200000001</v>
      </c>
      <c r="O12" s="14" t="str">
        <f>LOOKUP(B12,{0,1,5,30},{"-","**","*","-"})</f>
        <v>-</v>
      </c>
    </row>
    <row r="13" spans="1:19" ht="16.2" x14ac:dyDescent="0.3">
      <c r="A13" s="5" t="s">
        <v>17</v>
      </c>
      <c r="B13" s="57">
        <v>133</v>
      </c>
      <c r="C13" s="58">
        <v>1.654989</v>
      </c>
      <c r="D13" s="58">
        <v>222.37611269999999</v>
      </c>
      <c r="E13" s="58">
        <v>38.826337700000003</v>
      </c>
      <c r="F13" s="58">
        <v>3.1128154000000001</v>
      </c>
      <c r="G13" s="58">
        <v>35.898738700000003</v>
      </c>
      <c r="H13" s="58">
        <v>116.30322959999999</v>
      </c>
      <c r="I13" s="85">
        <v>1.654989</v>
      </c>
      <c r="J13" s="85">
        <v>222.37611269999999</v>
      </c>
      <c r="K13" s="85">
        <v>35.763070999999997</v>
      </c>
      <c r="L13" s="85">
        <v>2.9454278999999999</v>
      </c>
      <c r="M13" s="85">
        <v>33.968332199999999</v>
      </c>
      <c r="N13" s="85">
        <v>105.1024451</v>
      </c>
      <c r="O13" s="14" t="str">
        <f>LOOKUP(B13,{0,1,5,30},{"-","**","*","-"})</f>
        <v>-</v>
      </c>
    </row>
    <row r="14" spans="1:19" ht="16.2" x14ac:dyDescent="0.3">
      <c r="A14" s="5" t="s">
        <v>23</v>
      </c>
      <c r="B14" s="57">
        <v>184</v>
      </c>
      <c r="C14" s="58">
        <v>0.74104879999999995</v>
      </c>
      <c r="D14" s="58">
        <v>1141.81</v>
      </c>
      <c r="E14" s="58">
        <v>134.93917020000001</v>
      </c>
      <c r="F14" s="58">
        <v>10.122515399999999</v>
      </c>
      <c r="G14" s="58">
        <v>137.30847900000001</v>
      </c>
      <c r="H14" s="58">
        <v>336.69302929999998</v>
      </c>
      <c r="I14" s="85">
        <v>0.74104879999999995</v>
      </c>
      <c r="J14" s="85">
        <v>1141.81</v>
      </c>
      <c r="K14" s="85">
        <v>134.93917020000001</v>
      </c>
      <c r="L14" s="85">
        <v>10.122515399999999</v>
      </c>
      <c r="M14" s="85">
        <v>137.30847900000001</v>
      </c>
      <c r="N14" s="85">
        <v>336.69302929999998</v>
      </c>
      <c r="O14" s="14" t="str">
        <f>LOOKUP(B14,{0,1,5,30},{"-","**","*","-"})</f>
        <v>-</v>
      </c>
    </row>
    <row r="15" spans="1:19" ht="16.2" x14ac:dyDescent="0.3">
      <c r="A15" s="5" t="s">
        <v>24</v>
      </c>
      <c r="B15" s="57">
        <v>179</v>
      </c>
      <c r="C15" s="58">
        <v>0.63239009999999996</v>
      </c>
      <c r="D15" s="58">
        <v>984.18240809999998</v>
      </c>
      <c r="E15" s="58">
        <v>119.7684108</v>
      </c>
      <c r="F15" s="58">
        <v>9.9409983000000004</v>
      </c>
      <c r="G15" s="58">
        <v>133.0014931</v>
      </c>
      <c r="H15" s="58">
        <v>420.25119439999997</v>
      </c>
      <c r="I15" s="85">
        <v>0.63239009999999996</v>
      </c>
      <c r="J15" s="85">
        <v>984.18240809999998</v>
      </c>
      <c r="K15" s="85">
        <v>119.4103702</v>
      </c>
      <c r="L15" s="85">
        <v>9.9413864000000007</v>
      </c>
      <c r="M15" s="85">
        <v>133.00668529999999</v>
      </c>
      <c r="N15" s="85">
        <v>420.25119439999997</v>
      </c>
      <c r="O15" s="14" t="str">
        <f>LOOKUP(B15,{0,1,5,30},{"-","**","*","-"})</f>
        <v>-</v>
      </c>
    </row>
    <row r="16" spans="1:19" ht="16.2" x14ac:dyDescent="0.3">
      <c r="A16" s="5" t="s">
        <v>25</v>
      </c>
      <c r="B16" s="57">
        <v>256</v>
      </c>
      <c r="C16" s="58">
        <v>5.9544000000000003E-3</v>
      </c>
      <c r="D16" s="58">
        <v>485.43294639999999</v>
      </c>
      <c r="E16" s="58">
        <v>81.194407100000006</v>
      </c>
      <c r="F16" s="58">
        <v>4.9706209000000001</v>
      </c>
      <c r="G16" s="58">
        <v>79.529935100000003</v>
      </c>
      <c r="H16" s="58">
        <v>236.48512629999999</v>
      </c>
      <c r="I16" s="85">
        <v>5.9544000000000003E-3</v>
      </c>
      <c r="J16" s="85">
        <v>430.1975774</v>
      </c>
      <c r="K16" s="85">
        <v>76.710745500000002</v>
      </c>
      <c r="L16" s="85">
        <v>4.5441953000000002</v>
      </c>
      <c r="M16" s="85">
        <v>72.707125500000004</v>
      </c>
      <c r="N16" s="85">
        <v>219.6788502</v>
      </c>
      <c r="O16" s="14" t="str">
        <f>LOOKUP(B16,{0,1,5,30},{"-","**","*","-"})</f>
        <v>-</v>
      </c>
    </row>
    <row r="17" spans="1:15" ht="16.2" x14ac:dyDescent="0.3">
      <c r="A17" s="5" t="s">
        <v>19</v>
      </c>
      <c r="B17" s="57">
        <v>238</v>
      </c>
      <c r="C17" s="58">
        <v>1.77097E-4</v>
      </c>
      <c r="D17" s="58">
        <v>223.0189341</v>
      </c>
      <c r="E17" s="58">
        <v>23.406409799999999</v>
      </c>
      <c r="F17" s="58">
        <v>2.4293100999999999</v>
      </c>
      <c r="G17" s="58">
        <v>37.477570200000002</v>
      </c>
      <c r="H17" s="58">
        <v>102.273993</v>
      </c>
      <c r="I17" s="85">
        <v>1.77097E-4</v>
      </c>
      <c r="J17" s="85">
        <v>223.0189341</v>
      </c>
      <c r="K17" s="85">
        <v>23.406409799999999</v>
      </c>
      <c r="L17" s="85">
        <v>2.4293100999999999</v>
      </c>
      <c r="M17" s="85">
        <v>37.477570200000002</v>
      </c>
      <c r="N17" s="85">
        <v>102.273993</v>
      </c>
      <c r="O17" s="14" t="str">
        <f>LOOKUP(B17,{0,1,5,30},{"-","**","*","-"})</f>
        <v>-</v>
      </c>
    </row>
    <row r="18" spans="1:15" ht="16.2" x14ac:dyDescent="0.3">
      <c r="A18" s="5" t="s">
        <v>18</v>
      </c>
      <c r="B18" s="57">
        <v>312</v>
      </c>
      <c r="C18" s="58">
        <v>2.86</v>
      </c>
      <c r="D18" s="58">
        <v>1864.37</v>
      </c>
      <c r="E18" s="58">
        <v>507.54038939999998</v>
      </c>
      <c r="F18" s="58">
        <v>15.7330079</v>
      </c>
      <c r="G18" s="58">
        <v>277.90032719999999</v>
      </c>
      <c r="H18" s="58">
        <v>999.91499999999996</v>
      </c>
      <c r="I18" s="85">
        <v>2.86</v>
      </c>
      <c r="J18" s="85">
        <v>1864.37</v>
      </c>
      <c r="K18" s="85">
        <v>507.54038939999998</v>
      </c>
      <c r="L18" s="85">
        <v>15.7330079</v>
      </c>
      <c r="M18" s="85">
        <v>277.90032719999999</v>
      </c>
      <c r="N18" s="85">
        <v>999.91499999999996</v>
      </c>
      <c r="O18" s="14" t="str">
        <f>LOOKUP(B18,{0,1,5,30},{"-","**","*","-"})</f>
        <v>-</v>
      </c>
    </row>
    <row r="19" spans="1:15" ht="16.2" x14ac:dyDescent="0.3">
      <c r="A19" s="5" t="s">
        <v>26</v>
      </c>
      <c r="B19" s="57">
        <v>100</v>
      </c>
      <c r="C19" s="58">
        <v>9.4623199999999998E-4</v>
      </c>
      <c r="D19" s="58">
        <v>17.364030499999998</v>
      </c>
      <c r="E19" s="58">
        <v>1.0525043000000001</v>
      </c>
      <c r="F19" s="58">
        <v>0.26756829999999998</v>
      </c>
      <c r="G19" s="58">
        <v>2.6756831000000001</v>
      </c>
      <c r="H19" s="58">
        <v>4.3673308999999998</v>
      </c>
      <c r="I19" s="85">
        <v>9.4623199999999998E-4</v>
      </c>
      <c r="J19" s="85">
        <v>17.364030499999998</v>
      </c>
      <c r="K19" s="85">
        <v>1.0525043000000001</v>
      </c>
      <c r="L19" s="85">
        <v>0.26756829999999998</v>
      </c>
      <c r="M19" s="85">
        <v>2.6756831000000001</v>
      </c>
      <c r="N19" s="85">
        <v>4.3673308999999998</v>
      </c>
      <c r="O19" s="14" t="str">
        <f>LOOKUP(B19,{0,1,5,30},{"-","**","*","-"})</f>
        <v>-</v>
      </c>
    </row>
    <row r="20" spans="1:15" ht="16.2" x14ac:dyDescent="0.3">
      <c r="A20" s="5" t="s">
        <v>27</v>
      </c>
      <c r="B20" s="57">
        <v>273</v>
      </c>
      <c r="C20" s="58">
        <v>2.6892300000000001E-2</v>
      </c>
      <c r="D20" s="58">
        <v>90.089864199999994</v>
      </c>
      <c r="E20" s="58">
        <v>6.9800414000000002</v>
      </c>
      <c r="F20" s="58">
        <v>0.61158159999999995</v>
      </c>
      <c r="G20" s="58">
        <v>10.104985599999999</v>
      </c>
      <c r="H20" s="58">
        <v>26.916638800000001</v>
      </c>
      <c r="I20" s="85">
        <v>2.6892300000000001E-2</v>
      </c>
      <c r="J20" s="85">
        <v>90.089864199999994</v>
      </c>
      <c r="K20" s="85">
        <v>6.9800414000000002</v>
      </c>
      <c r="L20" s="85">
        <v>0.61158159999999995</v>
      </c>
      <c r="M20" s="85">
        <v>10.104985599999999</v>
      </c>
      <c r="N20" s="85">
        <v>26.916638800000001</v>
      </c>
      <c r="O20" s="14" t="str">
        <f>LOOKUP(B20,{0,1,5,30},{"-","**","*","-"})</f>
        <v>-</v>
      </c>
    </row>
    <row r="21" spans="1:15" ht="16.2" x14ac:dyDescent="0.3">
      <c r="A21" s="3" t="s">
        <v>31</v>
      </c>
      <c r="B21" s="57">
        <v>223</v>
      </c>
      <c r="C21" s="58">
        <v>0.26562219999999997</v>
      </c>
      <c r="D21" s="58">
        <v>1682.71</v>
      </c>
      <c r="E21" s="58">
        <v>172.78124109999999</v>
      </c>
      <c r="F21" s="58">
        <v>12.7217409</v>
      </c>
      <c r="G21" s="58">
        <v>189.9761043</v>
      </c>
      <c r="H21" s="58">
        <v>445.6108663</v>
      </c>
      <c r="I21" s="85">
        <v>0.26562219999999997</v>
      </c>
      <c r="J21" s="85">
        <v>1682.71</v>
      </c>
      <c r="K21" s="85">
        <v>174.76028700000001</v>
      </c>
      <c r="L21" s="85">
        <v>12.919870599999999</v>
      </c>
      <c r="M21" s="85">
        <v>192.93481130000001</v>
      </c>
      <c r="N21" s="85">
        <v>491.82312680000001</v>
      </c>
      <c r="O21" s="14" t="str">
        <f>LOOKUP(B21,{0,1,5,30},{"-","**","*","-"})</f>
        <v>-</v>
      </c>
    </row>
    <row r="22" spans="1:15" ht="16.2" x14ac:dyDescent="0.3">
      <c r="A22" s="3" t="s">
        <v>28</v>
      </c>
      <c r="B22" s="57">
        <v>161</v>
      </c>
      <c r="C22" s="58">
        <v>5.7</v>
      </c>
      <c r="D22" s="58">
        <v>724.86646770000004</v>
      </c>
      <c r="E22" s="58">
        <v>94.603603100000001</v>
      </c>
      <c r="F22" s="58">
        <v>8.0374751999999994</v>
      </c>
      <c r="G22" s="58">
        <v>101.9841278</v>
      </c>
      <c r="H22" s="58">
        <v>226.7163036</v>
      </c>
      <c r="I22" s="85">
        <v>5.7</v>
      </c>
      <c r="J22" s="85">
        <v>1630.98</v>
      </c>
      <c r="K22" s="85">
        <v>151.55539400000001</v>
      </c>
      <c r="L22" s="85">
        <v>15.5226965</v>
      </c>
      <c r="M22" s="85">
        <v>196.96093870000001</v>
      </c>
      <c r="N22" s="85">
        <v>489.12398730000001</v>
      </c>
      <c r="O22" s="14" t="str">
        <f>LOOKUP(B22,{0,1,5,30},{"-","**","*","-"})</f>
        <v>-</v>
      </c>
    </row>
    <row r="23" spans="1:15" ht="16.2" x14ac:dyDescent="0.3">
      <c r="A23" s="5" t="s">
        <v>29</v>
      </c>
      <c r="B23" s="57">
        <v>4</v>
      </c>
      <c r="C23" s="58">
        <v>1</v>
      </c>
      <c r="D23" s="58">
        <v>128.41914700000001</v>
      </c>
      <c r="E23" s="58">
        <v>48.540604000000002</v>
      </c>
      <c r="F23" s="58">
        <v>28.045604099999998</v>
      </c>
      <c r="G23" s="58">
        <v>56.091208299999998</v>
      </c>
      <c r="H23" s="58">
        <v>128.41914700000001</v>
      </c>
      <c r="I23" s="85">
        <v>1</v>
      </c>
      <c r="J23" s="85">
        <v>128.41914700000001</v>
      </c>
      <c r="K23" s="85">
        <v>48.540604000000002</v>
      </c>
      <c r="L23" s="85">
        <v>28.045604099999998</v>
      </c>
      <c r="M23" s="85">
        <v>56.091208299999998</v>
      </c>
      <c r="N23" s="85">
        <v>128.41914700000001</v>
      </c>
      <c r="O23" s="14" t="str">
        <f>LOOKUP(B23,{0,1,5,30},{"-","**","*","-"})</f>
        <v>**</v>
      </c>
    </row>
    <row r="24" spans="1:15" ht="16.2" x14ac:dyDescent="0.3">
      <c r="A24" s="2" t="s">
        <v>32</v>
      </c>
      <c r="H24" s="6"/>
      <c r="I24" s="6"/>
    </row>
    <row r="25" spans="1:15" ht="16.2" x14ac:dyDescent="0.3">
      <c r="A25" s="2" t="s">
        <v>33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zoomScaleNormal="100" workbookViewId="0">
      <selection activeCell="P4" sqref="P4:U5"/>
    </sheetView>
  </sheetViews>
  <sheetFormatPr defaultColWidth="9" defaultRowHeight="15.6" x14ac:dyDescent="0.3"/>
  <cols>
    <col min="1" max="1" width="27" style="2" customWidth="1"/>
    <col min="2" max="12" width="8.77734375" style="4" customWidth="1"/>
    <col min="13" max="14" width="12.21875" style="2" bestFit="1" customWidth="1"/>
    <col min="15" max="16384" width="9" style="2"/>
  </cols>
  <sheetData>
    <row r="1" spans="1:20" ht="16.2" x14ac:dyDescent="0.3">
      <c r="A1" s="15" t="s">
        <v>55</v>
      </c>
      <c r="B1" s="11"/>
      <c r="C1" s="11"/>
      <c r="D1" s="11"/>
      <c r="E1" s="11"/>
      <c r="F1" s="11"/>
      <c r="G1" s="11"/>
      <c r="H1" s="11"/>
      <c r="I1" s="11"/>
      <c r="J1" s="11"/>
      <c r="K1" s="137" t="s">
        <v>51</v>
      </c>
      <c r="L1" s="137"/>
    </row>
    <row r="2" spans="1:20" ht="16.2" x14ac:dyDescent="0.3">
      <c r="A2" s="5" t="s">
        <v>11</v>
      </c>
      <c r="B2" s="5" t="s">
        <v>2</v>
      </c>
      <c r="C2" s="22" t="s">
        <v>41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12</v>
      </c>
      <c r="B3" s="115">
        <v>4.9674620000000003</v>
      </c>
      <c r="C3" s="22" t="s">
        <v>41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96">
        <v>19.692035400000002</v>
      </c>
      <c r="C4" s="22" t="s">
        <v>42</v>
      </c>
      <c r="D4" s="5" t="s">
        <v>74</v>
      </c>
      <c r="E4" s="135">
        <v>10.5</v>
      </c>
      <c r="F4" s="5" t="s">
        <v>75</v>
      </c>
      <c r="G4" s="135">
        <v>40.700000000000003</v>
      </c>
      <c r="H4" s="5" t="s">
        <v>76</v>
      </c>
      <c r="I4" s="135">
        <v>4.0720863999999999</v>
      </c>
      <c r="J4" s="5"/>
      <c r="K4" s="5"/>
      <c r="L4" s="5"/>
      <c r="M4" s="5"/>
      <c r="N4" s="5"/>
      <c r="P4" s="135"/>
      <c r="Q4" s="135"/>
      <c r="R4" s="135"/>
      <c r="S4" s="135"/>
      <c r="T4" s="135"/>
    </row>
    <row r="5" spans="1:20" ht="16.2" x14ac:dyDescent="0.3">
      <c r="A5" s="136" t="s">
        <v>30</v>
      </c>
      <c r="B5" s="136" t="s">
        <v>0</v>
      </c>
      <c r="C5" s="140" t="s">
        <v>43</v>
      </c>
      <c r="D5" s="141"/>
      <c r="E5" s="141"/>
      <c r="F5" s="141"/>
      <c r="G5" s="141"/>
      <c r="H5" s="142"/>
      <c r="I5" s="143" t="s">
        <v>44</v>
      </c>
      <c r="J5" s="144"/>
      <c r="K5" s="144"/>
      <c r="L5" s="144"/>
      <c r="M5" s="144"/>
      <c r="N5" s="144"/>
    </row>
    <row r="6" spans="1:20" x14ac:dyDescent="0.3">
      <c r="A6" s="136"/>
      <c r="B6" s="136"/>
      <c r="C6" s="21" t="s">
        <v>4</v>
      </c>
      <c r="D6" s="21" t="s">
        <v>7</v>
      </c>
      <c r="E6" s="21" t="s">
        <v>5</v>
      </c>
      <c r="F6" s="21" t="s">
        <v>8</v>
      </c>
      <c r="G6" s="21" t="s">
        <v>6</v>
      </c>
      <c r="H6" s="23" t="s">
        <v>49</v>
      </c>
      <c r="I6" s="21" t="s">
        <v>4</v>
      </c>
      <c r="J6" s="21" t="s">
        <v>7</v>
      </c>
      <c r="K6" s="21" t="s">
        <v>5</v>
      </c>
      <c r="L6" s="21" t="s">
        <v>8</v>
      </c>
      <c r="M6" s="21" t="s">
        <v>6</v>
      </c>
      <c r="N6" s="23" t="s">
        <v>48</v>
      </c>
    </row>
    <row r="7" spans="1:20" ht="16.2" x14ac:dyDescent="0.3">
      <c r="A7" s="5" t="s">
        <v>9</v>
      </c>
      <c r="B7" s="31">
        <v>911</v>
      </c>
      <c r="C7" s="32">
        <v>5.5558474000000002</v>
      </c>
      <c r="D7" s="32">
        <v>935.62202300000001</v>
      </c>
      <c r="E7" s="32">
        <v>125.60307659999999</v>
      </c>
      <c r="F7" s="32">
        <v>2.8422741999999999</v>
      </c>
      <c r="G7" s="32">
        <v>85.787726800000002</v>
      </c>
      <c r="H7" s="32">
        <v>285.89760510000002</v>
      </c>
      <c r="I7" s="72">
        <v>5.5558474000000002</v>
      </c>
      <c r="J7" s="72">
        <v>1210.8</v>
      </c>
      <c r="K7" s="72">
        <v>267.85618460000001</v>
      </c>
      <c r="L7" s="72">
        <v>5.6071704999999996</v>
      </c>
      <c r="M7" s="72">
        <v>169.23997399999999</v>
      </c>
      <c r="N7" s="72">
        <v>585.8446007</v>
      </c>
      <c r="O7" s="14" t="str">
        <f>LOOKUP(B7,{0,1,5,30},{"-","**","*","-"})</f>
        <v>-</v>
      </c>
    </row>
    <row r="8" spans="1:20" ht="16.2" x14ac:dyDescent="0.3">
      <c r="A8" s="5" t="s">
        <v>10</v>
      </c>
      <c r="B8" s="31">
        <v>491</v>
      </c>
      <c r="C8" s="32">
        <v>2.0612399999999999E-2</v>
      </c>
      <c r="D8" s="32">
        <v>706.99541150000005</v>
      </c>
      <c r="E8" s="32">
        <v>93.101088399999995</v>
      </c>
      <c r="F8" s="32">
        <v>5.3347897</v>
      </c>
      <c r="G8" s="32">
        <v>118.2110435</v>
      </c>
      <c r="H8" s="32">
        <v>342.03834000000001</v>
      </c>
      <c r="I8" s="72">
        <v>2.0612399999999999E-2</v>
      </c>
      <c r="J8" s="72">
        <v>703.79955959999995</v>
      </c>
      <c r="K8" s="72">
        <v>94.780567399999995</v>
      </c>
      <c r="L8" s="72">
        <v>5.2423479000000004</v>
      </c>
      <c r="M8" s="72">
        <v>116.1626693</v>
      </c>
      <c r="N8" s="72">
        <v>342.03834000000001</v>
      </c>
      <c r="O8" s="14" t="str">
        <f>LOOKUP(B8,{0,1,5,30},{"-","**","*","-"})</f>
        <v>-</v>
      </c>
    </row>
    <row r="9" spans="1:20" ht="16.2" x14ac:dyDescent="0.3">
      <c r="A9" s="5" t="s">
        <v>20</v>
      </c>
      <c r="B9" s="31">
        <v>878</v>
      </c>
      <c r="C9" s="32">
        <v>2.0899999999999998E-3</v>
      </c>
      <c r="D9" s="32">
        <v>63.385217500000003</v>
      </c>
      <c r="E9" s="32">
        <v>8.0245870999999998</v>
      </c>
      <c r="F9" s="32">
        <v>0.2735804</v>
      </c>
      <c r="G9" s="32">
        <v>8.1064792000000008</v>
      </c>
      <c r="H9" s="32">
        <v>24.165473500000001</v>
      </c>
      <c r="I9" s="72">
        <v>2.0899999999999998E-3</v>
      </c>
      <c r="J9" s="72">
        <v>63.385217500000003</v>
      </c>
      <c r="K9" s="72">
        <v>8.0245870999999998</v>
      </c>
      <c r="L9" s="72">
        <v>0.2735804</v>
      </c>
      <c r="M9" s="72">
        <v>8.1064792000000008</v>
      </c>
      <c r="N9" s="72">
        <v>24.165473500000001</v>
      </c>
      <c r="O9" s="14" t="str">
        <f>LOOKUP(B9,{0,1,5,30},{"-","**","*","-"})</f>
        <v>-</v>
      </c>
    </row>
    <row r="10" spans="1:20" ht="16.2" x14ac:dyDescent="0.3">
      <c r="A10" s="5" t="s">
        <v>21</v>
      </c>
      <c r="B10" s="31">
        <v>341</v>
      </c>
      <c r="C10" s="32">
        <v>1.6345305000000001</v>
      </c>
      <c r="D10" s="32">
        <v>372.04018619999999</v>
      </c>
      <c r="E10" s="32">
        <v>70.996235799999994</v>
      </c>
      <c r="F10" s="32">
        <v>3.4113120000000001</v>
      </c>
      <c r="G10" s="32">
        <v>62.993919300000002</v>
      </c>
      <c r="H10" s="32">
        <v>218.9720007</v>
      </c>
      <c r="I10" s="72">
        <v>1.3203672</v>
      </c>
      <c r="J10" s="72">
        <v>318.91130620000001</v>
      </c>
      <c r="K10" s="72">
        <v>57.305081399999999</v>
      </c>
      <c r="L10" s="72">
        <v>2.8337525000000001</v>
      </c>
      <c r="M10" s="72">
        <v>52.328598200000002</v>
      </c>
      <c r="N10" s="72">
        <v>173.64149169999999</v>
      </c>
      <c r="O10" s="14" t="str">
        <f>LOOKUP(B10,{0,1,5,30},{"-","**","*","-"})</f>
        <v>-</v>
      </c>
    </row>
    <row r="11" spans="1:20" ht="16.2" x14ac:dyDescent="0.3">
      <c r="A11" s="5" t="s">
        <v>22</v>
      </c>
      <c r="B11" s="31">
        <v>730</v>
      </c>
      <c r="C11" s="32">
        <v>0.90344800000000003</v>
      </c>
      <c r="D11" s="32">
        <v>486.49348939999999</v>
      </c>
      <c r="E11" s="32">
        <v>80.777062299999997</v>
      </c>
      <c r="F11" s="32">
        <v>2.6304169000000002</v>
      </c>
      <c r="G11" s="32">
        <v>71.069952099999995</v>
      </c>
      <c r="H11" s="32">
        <v>210.23221810000001</v>
      </c>
      <c r="I11" s="72">
        <v>0.67758600000000002</v>
      </c>
      <c r="J11" s="72">
        <v>459.55462940000001</v>
      </c>
      <c r="K11" s="72">
        <v>65.8018146</v>
      </c>
      <c r="L11" s="72">
        <v>2.1623228000000001</v>
      </c>
      <c r="M11" s="72">
        <v>58.422745900000002</v>
      </c>
      <c r="N11" s="72">
        <v>173.9928783</v>
      </c>
      <c r="O11" s="14" t="str">
        <f>LOOKUP(B11,{0,1,5,30},{"-","**","*","-"})</f>
        <v>-</v>
      </c>
    </row>
    <row r="12" spans="1:20" ht="16.2" x14ac:dyDescent="0.3">
      <c r="A12" s="5" t="s">
        <v>16</v>
      </c>
      <c r="B12" s="31">
        <v>542</v>
      </c>
      <c r="C12" s="32">
        <v>0.7095861</v>
      </c>
      <c r="D12" s="32">
        <v>382.78261429999998</v>
      </c>
      <c r="E12" s="32">
        <v>47.152555999999997</v>
      </c>
      <c r="F12" s="32">
        <v>2.0407380000000002</v>
      </c>
      <c r="G12" s="32">
        <v>47.510204700000003</v>
      </c>
      <c r="H12" s="32">
        <v>132.65619280000001</v>
      </c>
      <c r="I12" s="72">
        <v>0.7095861</v>
      </c>
      <c r="J12" s="72">
        <v>337.21485089999999</v>
      </c>
      <c r="K12" s="72">
        <v>41.956200199999998</v>
      </c>
      <c r="L12" s="72">
        <v>1.8159259999999999</v>
      </c>
      <c r="M12" s="72">
        <v>42.276379499999997</v>
      </c>
      <c r="N12" s="72">
        <v>115.47604200000001</v>
      </c>
      <c r="O12" s="14" t="str">
        <f>LOOKUP(B12,{0,1,5,30},{"-","**","*","-"})</f>
        <v>-</v>
      </c>
    </row>
    <row r="13" spans="1:20" ht="16.2" x14ac:dyDescent="0.3">
      <c r="A13" s="5" t="s">
        <v>17</v>
      </c>
      <c r="B13" s="31">
        <v>581</v>
      </c>
      <c r="C13" s="32">
        <v>0.66981250000000003</v>
      </c>
      <c r="D13" s="32">
        <v>365.53734259999999</v>
      </c>
      <c r="E13" s="32">
        <v>53.902901700000001</v>
      </c>
      <c r="F13" s="32">
        <v>1.8562555000000001</v>
      </c>
      <c r="G13" s="32">
        <v>44.743073799999998</v>
      </c>
      <c r="H13" s="32">
        <v>138.88888890000001</v>
      </c>
      <c r="I13" s="72">
        <v>0.60283129999999996</v>
      </c>
      <c r="J13" s="72">
        <v>328.98360839999998</v>
      </c>
      <c r="K13" s="72">
        <v>49.032979400000002</v>
      </c>
      <c r="L13" s="72">
        <v>1.6910812</v>
      </c>
      <c r="M13" s="72">
        <v>40.761722399999996</v>
      </c>
      <c r="N13" s="72">
        <v>125</v>
      </c>
      <c r="O13" s="14" t="str">
        <f>LOOKUP(B13,{0,1,5,30},{"-","**","*","-"})</f>
        <v>-</v>
      </c>
    </row>
    <row r="14" spans="1:20" ht="16.2" x14ac:dyDescent="0.3">
      <c r="A14" s="5" t="s">
        <v>23</v>
      </c>
      <c r="B14" s="31">
        <v>516</v>
      </c>
      <c r="C14" s="32">
        <v>7.7412999999999996E-2</v>
      </c>
      <c r="D14" s="32">
        <v>1398.07</v>
      </c>
      <c r="E14" s="32">
        <v>192.37665659999999</v>
      </c>
      <c r="F14" s="32">
        <v>7.0372332999999996</v>
      </c>
      <c r="G14" s="32">
        <v>159.855211</v>
      </c>
      <c r="H14" s="32">
        <v>489.51327909999998</v>
      </c>
      <c r="I14" s="72">
        <v>7.7412999999999996E-2</v>
      </c>
      <c r="J14" s="72">
        <v>1398.07</v>
      </c>
      <c r="K14" s="72">
        <v>192.37665659999999</v>
      </c>
      <c r="L14" s="72">
        <v>7.0372332999999996</v>
      </c>
      <c r="M14" s="72">
        <v>159.855211</v>
      </c>
      <c r="N14" s="72">
        <v>489.51327909999998</v>
      </c>
      <c r="O14" s="14" t="str">
        <f>LOOKUP(B14,{0,1,5,30},{"-","**","*","-"})</f>
        <v>-</v>
      </c>
    </row>
    <row r="15" spans="1:20" ht="16.2" x14ac:dyDescent="0.3">
      <c r="A15" s="5" t="s">
        <v>24</v>
      </c>
      <c r="B15" s="31">
        <v>552</v>
      </c>
      <c r="C15" s="32">
        <v>3.8450427999999999</v>
      </c>
      <c r="D15" s="32">
        <v>787.45275419999996</v>
      </c>
      <c r="E15" s="32">
        <v>139.15927600000001</v>
      </c>
      <c r="F15" s="32">
        <v>5.0453885999999999</v>
      </c>
      <c r="G15" s="32">
        <v>118.5397909</v>
      </c>
      <c r="H15" s="32">
        <v>365.23341670000002</v>
      </c>
      <c r="I15" s="72">
        <v>3.8450427999999999</v>
      </c>
      <c r="J15" s="72">
        <v>748.32865449999997</v>
      </c>
      <c r="K15" s="72">
        <v>138.13294020000001</v>
      </c>
      <c r="L15" s="72">
        <v>4.9741152</v>
      </c>
      <c r="M15" s="72">
        <v>116.8652463</v>
      </c>
      <c r="N15" s="72">
        <v>360.81005640000001</v>
      </c>
      <c r="O15" s="14" t="str">
        <f>LOOKUP(B15,{0,1,5,30},{"-","**","*","-"})</f>
        <v>-</v>
      </c>
    </row>
    <row r="16" spans="1:20" ht="16.2" x14ac:dyDescent="0.3">
      <c r="A16" s="5" t="s">
        <v>25</v>
      </c>
      <c r="B16" s="31">
        <v>874</v>
      </c>
      <c r="C16" s="32">
        <v>1.10814E-2</v>
      </c>
      <c r="D16" s="32">
        <v>788.73387070000001</v>
      </c>
      <c r="E16" s="32">
        <v>149.18563140000001</v>
      </c>
      <c r="F16" s="32">
        <v>4.2686618000000003</v>
      </c>
      <c r="G16" s="32">
        <v>126.196544</v>
      </c>
      <c r="H16" s="32">
        <v>387.0874776</v>
      </c>
      <c r="I16" s="72">
        <v>1.10814E-2</v>
      </c>
      <c r="J16" s="72">
        <v>702.43292840000004</v>
      </c>
      <c r="K16" s="72">
        <v>141.09339700000001</v>
      </c>
      <c r="L16" s="72">
        <v>3.9759383000000001</v>
      </c>
      <c r="M16" s="72">
        <v>117.5426157</v>
      </c>
      <c r="N16" s="72">
        <v>365.85925789999999</v>
      </c>
      <c r="O16" s="14" t="str">
        <f>LOOKUP(B16,{0,1,5,30},{"-","**","*","-"})</f>
        <v>-</v>
      </c>
    </row>
    <row r="17" spans="1:15" ht="16.2" x14ac:dyDescent="0.3">
      <c r="A17" s="5" t="s">
        <v>19</v>
      </c>
      <c r="B17" s="31">
        <v>858</v>
      </c>
      <c r="C17" s="32">
        <v>1.0844100000000001E-2</v>
      </c>
      <c r="D17" s="32">
        <v>606.65120449999995</v>
      </c>
      <c r="E17" s="32">
        <v>34.493634999999998</v>
      </c>
      <c r="F17" s="32">
        <v>1.9099584999999999</v>
      </c>
      <c r="G17" s="32">
        <v>55.945812500000002</v>
      </c>
      <c r="H17" s="32">
        <v>142.5672873</v>
      </c>
      <c r="I17" s="72">
        <v>1.0844100000000001E-2</v>
      </c>
      <c r="J17" s="72">
        <v>606.65120449999995</v>
      </c>
      <c r="K17" s="72">
        <v>34.500150300000001</v>
      </c>
      <c r="L17" s="72">
        <v>1.9098495</v>
      </c>
      <c r="M17" s="72">
        <v>55.942617599999998</v>
      </c>
      <c r="N17" s="72">
        <v>142.5672873</v>
      </c>
      <c r="O17" s="14" t="str">
        <f>LOOKUP(B17,{0,1,5,30},{"-","**","*","-"})</f>
        <v>-</v>
      </c>
    </row>
    <row r="18" spans="1:15" ht="16.2" x14ac:dyDescent="0.3">
      <c r="A18" s="5" t="s">
        <v>18</v>
      </c>
      <c r="B18" s="31">
        <v>627</v>
      </c>
      <c r="C18" s="32">
        <v>0.26745089999999999</v>
      </c>
      <c r="D18" s="32">
        <v>1966.97</v>
      </c>
      <c r="E18" s="32">
        <v>371.56317940000002</v>
      </c>
      <c r="F18" s="32">
        <v>11.6967885</v>
      </c>
      <c r="G18" s="32">
        <v>292.88720940000002</v>
      </c>
      <c r="H18" s="32">
        <v>910.3742982</v>
      </c>
      <c r="I18" s="72">
        <v>0.26745089999999999</v>
      </c>
      <c r="J18" s="72">
        <v>1966.97</v>
      </c>
      <c r="K18" s="72">
        <v>371.56317940000002</v>
      </c>
      <c r="L18" s="72">
        <v>11.6967885</v>
      </c>
      <c r="M18" s="72">
        <v>292.88720940000002</v>
      </c>
      <c r="N18" s="72">
        <v>910.3742982</v>
      </c>
      <c r="O18" s="14" t="str">
        <f>LOOKUP(B18,{0,1,5,30},{"-","**","*","-"})</f>
        <v>-</v>
      </c>
    </row>
    <row r="19" spans="1:15" ht="16.2" x14ac:dyDescent="0.3">
      <c r="A19" s="5" t="s">
        <v>26</v>
      </c>
      <c r="B19" s="31">
        <v>457</v>
      </c>
      <c r="C19" s="32">
        <v>9.51515E-4</v>
      </c>
      <c r="D19" s="32">
        <v>61.336015400000001</v>
      </c>
      <c r="E19" s="32">
        <v>1.2290718</v>
      </c>
      <c r="F19" s="32">
        <v>0.18376899999999999</v>
      </c>
      <c r="G19" s="32">
        <v>3.9285334000000001</v>
      </c>
      <c r="H19" s="32">
        <v>4.6794311000000004</v>
      </c>
      <c r="I19" s="72">
        <v>9.51515E-4</v>
      </c>
      <c r="J19" s="72">
        <v>61.336015400000001</v>
      </c>
      <c r="K19" s="72">
        <v>1.2290718</v>
      </c>
      <c r="L19" s="72">
        <v>0.18376899999999999</v>
      </c>
      <c r="M19" s="72">
        <v>3.9285334000000001</v>
      </c>
      <c r="N19" s="72">
        <v>4.6794311000000004</v>
      </c>
      <c r="O19" s="14" t="str">
        <f>LOOKUP(B19,{0,1,5,30},{"-","**","*","-"})</f>
        <v>-</v>
      </c>
    </row>
    <row r="20" spans="1:15" ht="16.2" x14ac:dyDescent="0.3">
      <c r="A20" s="5" t="s">
        <v>27</v>
      </c>
      <c r="B20" s="31">
        <v>912</v>
      </c>
      <c r="C20" s="32">
        <v>2.7131099999999998E-2</v>
      </c>
      <c r="D20" s="32">
        <v>246.32876769999999</v>
      </c>
      <c r="E20" s="32">
        <v>15.712944200000001</v>
      </c>
      <c r="F20" s="32">
        <v>0.60342600000000002</v>
      </c>
      <c r="G20" s="32">
        <v>18.223064099999998</v>
      </c>
      <c r="H20" s="32">
        <v>51.862389299999997</v>
      </c>
      <c r="I20" s="72">
        <v>2.7131099999999998E-2</v>
      </c>
      <c r="J20" s="72">
        <v>246.32876769999999</v>
      </c>
      <c r="K20" s="72">
        <v>15.712944200000001</v>
      </c>
      <c r="L20" s="72">
        <v>0.60342600000000002</v>
      </c>
      <c r="M20" s="72">
        <v>18.223064099999998</v>
      </c>
      <c r="N20" s="72">
        <v>51.862389299999997</v>
      </c>
      <c r="O20" s="14" t="str">
        <f>LOOKUP(B20,{0,1,5,30},{"-","**","*","-"})</f>
        <v>-</v>
      </c>
    </row>
    <row r="21" spans="1:15" ht="16.2" x14ac:dyDescent="0.3">
      <c r="A21" s="3" t="s">
        <v>31</v>
      </c>
      <c r="B21" s="31">
        <v>849</v>
      </c>
      <c r="C21" s="32">
        <v>2.2551635000000001</v>
      </c>
      <c r="D21" s="32">
        <v>1252.48</v>
      </c>
      <c r="E21" s="32">
        <v>297.90204319999998</v>
      </c>
      <c r="F21" s="32">
        <v>7.5404486000000004</v>
      </c>
      <c r="G21" s="32">
        <v>219.71061040000001</v>
      </c>
      <c r="H21" s="32">
        <v>745.86164599999995</v>
      </c>
      <c r="I21" s="72">
        <v>6.2028293999999997</v>
      </c>
      <c r="J21" s="72">
        <v>1252.48</v>
      </c>
      <c r="K21" s="72">
        <v>302.20005099999997</v>
      </c>
      <c r="L21" s="72">
        <v>7.5714990999999996</v>
      </c>
      <c r="M21" s="72">
        <v>220.61534710000001</v>
      </c>
      <c r="N21" s="72">
        <v>745.86164599999995</v>
      </c>
      <c r="O21" s="14" t="str">
        <f>LOOKUP(B21,{0,1,5,30},{"-","**","*","-"})</f>
        <v>-</v>
      </c>
    </row>
    <row r="22" spans="1:15" ht="16.2" x14ac:dyDescent="0.3">
      <c r="A22" s="3" t="s">
        <v>28</v>
      </c>
      <c r="B22" s="31">
        <v>62</v>
      </c>
      <c r="C22" s="32">
        <v>0.1</v>
      </c>
      <c r="D22" s="32">
        <v>386.213076</v>
      </c>
      <c r="E22" s="32">
        <v>53.569744200000002</v>
      </c>
      <c r="F22" s="32">
        <v>8.6877557000000003</v>
      </c>
      <c r="G22" s="32">
        <v>68.407456600000003</v>
      </c>
      <c r="H22" s="32">
        <v>128.14810679999999</v>
      </c>
      <c r="I22" s="72">
        <v>0.1</v>
      </c>
      <c r="J22" s="72">
        <v>713.48910260000002</v>
      </c>
      <c r="K22" s="72">
        <v>91.226477200000005</v>
      </c>
      <c r="L22" s="72">
        <v>15.7640118</v>
      </c>
      <c r="M22" s="72">
        <v>124.125953</v>
      </c>
      <c r="N22" s="72">
        <v>386.213076</v>
      </c>
      <c r="O22" s="14" t="str">
        <f>LOOKUP(B22,{0,1,5,30},{"-","**","*","-"})</f>
        <v>-</v>
      </c>
    </row>
    <row r="23" spans="1:15" ht="16.2" x14ac:dyDescent="0.3">
      <c r="A23" s="5" t="s">
        <v>29</v>
      </c>
      <c r="B23" s="31">
        <v>19</v>
      </c>
      <c r="C23" s="32">
        <v>1.6</v>
      </c>
      <c r="D23" s="32">
        <v>290</v>
      </c>
      <c r="E23" s="32">
        <v>64.217627699999994</v>
      </c>
      <c r="F23" s="32">
        <v>22.7173792</v>
      </c>
      <c r="G23" s="32">
        <v>99.022760199999993</v>
      </c>
      <c r="H23" s="32">
        <v>290</v>
      </c>
      <c r="I23" s="72">
        <v>1.6</v>
      </c>
      <c r="J23" s="72">
        <v>290</v>
      </c>
      <c r="K23" s="72">
        <v>64.217627699999994</v>
      </c>
      <c r="L23" s="72">
        <v>22.7173792</v>
      </c>
      <c r="M23" s="72">
        <v>99.022760199999993</v>
      </c>
      <c r="N23" s="72">
        <v>290</v>
      </c>
      <c r="O23" s="14" t="str">
        <f>LOOKUP(B23,{0,1,5,30},{"-","**","*","-"})</f>
        <v>*</v>
      </c>
    </row>
    <row r="24" spans="1:15" ht="16.2" x14ac:dyDescent="0.3">
      <c r="A24" s="2" t="s">
        <v>32</v>
      </c>
      <c r="C24" s="6"/>
      <c r="D24" s="6"/>
      <c r="H24" s="6"/>
      <c r="I24" s="6"/>
    </row>
    <row r="25" spans="1:15" ht="16.2" x14ac:dyDescent="0.3">
      <c r="A25" s="2" t="s">
        <v>33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25"/>
  <sheetViews>
    <sheetView zoomScale="70" zoomScaleNormal="70" workbookViewId="0">
      <selection activeCell="P3" sqref="P3:T8"/>
    </sheetView>
  </sheetViews>
  <sheetFormatPr defaultColWidth="9" defaultRowHeight="15.6" x14ac:dyDescent="0.3"/>
  <cols>
    <col min="1" max="1" width="27" style="2" customWidth="1"/>
    <col min="2" max="12" width="8.77734375" style="4" customWidth="1"/>
    <col min="13" max="13" width="12.21875" style="2" bestFit="1" customWidth="1"/>
    <col min="14" max="14" width="13.33203125" style="2" bestFit="1" customWidth="1"/>
    <col min="15" max="16384" width="9" style="2"/>
  </cols>
  <sheetData>
    <row r="1" spans="1:16384" ht="16.2" x14ac:dyDescent="0.3">
      <c r="A1" s="15" t="s">
        <v>56</v>
      </c>
      <c r="B1" s="15"/>
      <c r="C1" s="15"/>
      <c r="D1" s="15"/>
      <c r="E1" s="15"/>
      <c r="F1" s="15"/>
      <c r="G1" s="15"/>
      <c r="H1" s="15"/>
      <c r="I1" s="15"/>
      <c r="J1" s="15"/>
      <c r="K1" s="137" t="s">
        <v>51</v>
      </c>
      <c r="L1" s="137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  <c r="XDA1" s="1"/>
      <c r="XDB1" s="1"/>
      <c r="XDC1" s="1"/>
      <c r="XDD1" s="1"/>
      <c r="XDE1" s="1"/>
      <c r="XDF1" s="1"/>
      <c r="XDG1" s="1"/>
      <c r="XDH1" s="1"/>
      <c r="XDI1" s="1"/>
      <c r="XDJ1" s="1"/>
      <c r="XDK1" s="1"/>
      <c r="XDL1" s="1"/>
      <c r="XDM1" s="1"/>
      <c r="XDN1" s="1"/>
      <c r="XDO1" s="1"/>
      <c r="XDP1" s="1"/>
      <c r="XDQ1" s="1"/>
      <c r="XDR1" s="1"/>
      <c r="XDS1" s="1"/>
      <c r="XDT1" s="1"/>
      <c r="XDU1" s="1"/>
      <c r="XDV1" s="1"/>
      <c r="XDW1" s="1"/>
      <c r="XDX1" s="1"/>
      <c r="XDY1" s="1"/>
      <c r="XDZ1" s="1"/>
      <c r="XEA1" s="1"/>
      <c r="XEB1" s="1"/>
      <c r="XEC1" s="1"/>
      <c r="XED1" s="1"/>
      <c r="XEE1" s="1"/>
      <c r="XEF1" s="1"/>
      <c r="XEG1" s="1"/>
      <c r="XEH1" s="1"/>
      <c r="XEI1" s="1"/>
      <c r="XEJ1" s="1"/>
      <c r="XEK1" s="1"/>
      <c r="XEL1" s="1"/>
      <c r="XEM1" s="1"/>
      <c r="XEN1" s="1"/>
      <c r="XEO1" s="1"/>
      <c r="XEP1" s="1"/>
      <c r="XEQ1" s="1"/>
      <c r="XER1" s="1"/>
      <c r="XES1" s="1"/>
      <c r="XET1" s="1"/>
      <c r="XEU1" s="1"/>
      <c r="XEV1" s="1"/>
      <c r="XEW1" s="1"/>
      <c r="XEX1" s="1"/>
      <c r="XEY1" s="1"/>
      <c r="XEZ1" s="1"/>
      <c r="XFA1" s="1"/>
      <c r="XFB1" s="1"/>
      <c r="XFC1" s="1"/>
      <c r="XFD1" s="1"/>
    </row>
    <row r="2" spans="1:16384" ht="16.2" x14ac:dyDescent="0.3">
      <c r="A2" s="5" t="s">
        <v>11</v>
      </c>
      <c r="B2" s="5" t="s">
        <v>2</v>
      </c>
      <c r="C2" s="22" t="s">
        <v>41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6384" ht="16.2" x14ac:dyDescent="0.3">
      <c r="A3" s="5" t="s">
        <v>12</v>
      </c>
      <c r="B3" s="122">
        <v>4.9288793000000002</v>
      </c>
      <c r="C3" s="22" t="s">
        <v>41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6384" ht="16.2" x14ac:dyDescent="0.3">
      <c r="A4" s="5" t="s">
        <v>13</v>
      </c>
      <c r="B4" s="102">
        <v>19.969585299999999</v>
      </c>
      <c r="C4" s="22" t="s">
        <v>42</v>
      </c>
      <c r="D4" s="5" t="s">
        <v>74</v>
      </c>
      <c r="E4" s="154">
        <v>12</v>
      </c>
      <c r="F4" s="5" t="s">
        <v>75</v>
      </c>
      <c r="G4" s="154">
        <v>35.799999999999997</v>
      </c>
      <c r="H4" s="5" t="s">
        <v>76</v>
      </c>
      <c r="I4" s="154">
        <v>4.0853391999999999</v>
      </c>
      <c r="J4" s="5"/>
      <c r="K4" s="5"/>
      <c r="L4" s="5"/>
      <c r="M4" s="5"/>
      <c r="N4" s="5"/>
      <c r="P4" s="154"/>
      <c r="Q4" s="154"/>
      <c r="R4" s="154"/>
      <c r="S4" s="154"/>
      <c r="T4" s="154"/>
    </row>
    <row r="5" spans="1:16384" ht="16.2" x14ac:dyDescent="0.3">
      <c r="A5" s="136" t="s">
        <v>30</v>
      </c>
      <c r="B5" s="136" t="s">
        <v>0</v>
      </c>
      <c r="C5" s="145" t="s">
        <v>43</v>
      </c>
      <c r="D5" s="146"/>
      <c r="E5" s="146"/>
      <c r="F5" s="146"/>
      <c r="G5" s="146"/>
      <c r="H5" s="147"/>
      <c r="I5" s="143" t="s">
        <v>44</v>
      </c>
      <c r="J5" s="144"/>
      <c r="K5" s="144"/>
      <c r="L5" s="144"/>
      <c r="M5" s="144"/>
      <c r="N5" s="144"/>
    </row>
    <row r="6" spans="1:16384" x14ac:dyDescent="0.3">
      <c r="A6" s="136"/>
      <c r="B6" s="136"/>
      <c r="C6" s="23" t="s">
        <v>4</v>
      </c>
      <c r="D6" s="23" t="s">
        <v>7</v>
      </c>
      <c r="E6" s="23" t="s">
        <v>5</v>
      </c>
      <c r="F6" s="23" t="s">
        <v>8</v>
      </c>
      <c r="G6" s="23" t="s">
        <v>6</v>
      </c>
      <c r="H6" s="23" t="s">
        <v>48</v>
      </c>
      <c r="I6" s="23" t="s">
        <v>4</v>
      </c>
      <c r="J6" s="23" t="s">
        <v>7</v>
      </c>
      <c r="K6" s="23" t="s">
        <v>5</v>
      </c>
      <c r="L6" s="23" t="s">
        <v>8</v>
      </c>
      <c r="M6" s="23" t="s">
        <v>6</v>
      </c>
      <c r="N6" s="26" t="s">
        <v>48</v>
      </c>
    </row>
    <row r="7" spans="1:16384" ht="16.2" x14ac:dyDescent="0.3">
      <c r="A7" s="5" t="s">
        <v>9</v>
      </c>
      <c r="B7" s="45">
        <v>460</v>
      </c>
      <c r="C7" s="46">
        <v>6.2179745000000004</v>
      </c>
      <c r="D7" s="46">
        <v>439.8480639</v>
      </c>
      <c r="E7" s="46">
        <v>134.02308099999999</v>
      </c>
      <c r="F7" s="46">
        <v>3.8628347000000001</v>
      </c>
      <c r="G7" s="46">
        <v>82.848573400000006</v>
      </c>
      <c r="H7" s="46">
        <v>304.0970504</v>
      </c>
      <c r="I7" s="79">
        <v>6.2179745000000004</v>
      </c>
      <c r="J7" s="79">
        <v>1210.8</v>
      </c>
      <c r="K7" s="79">
        <v>292.58024260000002</v>
      </c>
      <c r="L7" s="79">
        <v>8.5735328000000006</v>
      </c>
      <c r="M7" s="79">
        <v>183.88179199999999</v>
      </c>
      <c r="N7" s="79">
        <v>622.39941950000002</v>
      </c>
      <c r="O7" s="14" t="str">
        <f>LOOKUP(B7,{0,1,5,30},{"-","**","*","-"})</f>
        <v>-</v>
      </c>
    </row>
    <row r="8" spans="1:16384" ht="16.2" x14ac:dyDescent="0.3">
      <c r="A8" s="5" t="s">
        <v>10</v>
      </c>
      <c r="B8" s="45">
        <v>256</v>
      </c>
      <c r="C8" s="46">
        <v>2.0612399999999999E-2</v>
      </c>
      <c r="D8" s="46">
        <v>706.99541150000005</v>
      </c>
      <c r="E8" s="46">
        <v>95.458118299999995</v>
      </c>
      <c r="F8" s="46">
        <v>7.7911368999999997</v>
      </c>
      <c r="G8" s="46">
        <v>124.65818969999999</v>
      </c>
      <c r="H8" s="46">
        <v>366.99298809999999</v>
      </c>
      <c r="I8" s="79">
        <v>2.0612399999999999E-2</v>
      </c>
      <c r="J8" s="79">
        <v>701.24724930000002</v>
      </c>
      <c r="K8" s="79">
        <v>97.213125399999996</v>
      </c>
      <c r="L8" s="79">
        <v>7.6316039</v>
      </c>
      <c r="M8" s="79">
        <v>122.10566300000001</v>
      </c>
      <c r="N8" s="79">
        <v>367.69903929999998</v>
      </c>
      <c r="O8" s="14" t="str">
        <f>LOOKUP(B8,{0,1,5,30},{"-","**","*","-"})</f>
        <v>-</v>
      </c>
    </row>
    <row r="9" spans="1:16384" ht="16.2" x14ac:dyDescent="0.3">
      <c r="A9" s="5" t="s">
        <v>20</v>
      </c>
      <c r="B9" s="45">
        <v>437</v>
      </c>
      <c r="C9" s="46">
        <v>2.0899999999999998E-3</v>
      </c>
      <c r="D9" s="46">
        <v>63.385217500000003</v>
      </c>
      <c r="E9" s="46">
        <v>8.4333089000000001</v>
      </c>
      <c r="F9" s="46">
        <v>0.42438229999999999</v>
      </c>
      <c r="G9" s="46">
        <v>8.8715186999999993</v>
      </c>
      <c r="H9" s="46">
        <v>26.960151499999998</v>
      </c>
      <c r="I9" s="79">
        <v>2.0899999999999998E-3</v>
      </c>
      <c r="J9" s="79">
        <v>63.385217500000003</v>
      </c>
      <c r="K9" s="79">
        <v>8.4333089000000001</v>
      </c>
      <c r="L9" s="79">
        <v>0.42438229999999999</v>
      </c>
      <c r="M9" s="79">
        <v>8.8715186999999993</v>
      </c>
      <c r="N9" s="79">
        <v>26.960151499999998</v>
      </c>
      <c r="O9" s="14" t="str">
        <f>LOOKUP(B9,{0,1,5,30},{"-","**","*","-"})</f>
        <v>-</v>
      </c>
    </row>
    <row r="10" spans="1:16384" ht="16.2" x14ac:dyDescent="0.3">
      <c r="A10" s="5" t="s">
        <v>21</v>
      </c>
      <c r="B10" s="45">
        <v>175</v>
      </c>
      <c r="C10" s="46">
        <v>4.8599129999999997</v>
      </c>
      <c r="D10" s="46">
        <v>310.04465699999997</v>
      </c>
      <c r="E10" s="46">
        <v>68.086634399999994</v>
      </c>
      <c r="F10" s="46">
        <v>4.4288688</v>
      </c>
      <c r="G10" s="46">
        <v>58.588426699999999</v>
      </c>
      <c r="H10" s="46">
        <v>218.9720007</v>
      </c>
      <c r="I10" s="79">
        <v>3.6449348000000001</v>
      </c>
      <c r="J10" s="79">
        <v>310.04465699999997</v>
      </c>
      <c r="K10" s="79">
        <v>54.006899799999999</v>
      </c>
      <c r="L10" s="79">
        <v>3.5877287</v>
      </c>
      <c r="M10" s="79">
        <v>47.461189500000003</v>
      </c>
      <c r="N10" s="79">
        <v>164.22900060000001</v>
      </c>
      <c r="O10" s="14" t="str">
        <f>LOOKUP(B10,{0,1,5,30},{"-","**","*","-"})</f>
        <v>-</v>
      </c>
    </row>
    <row r="11" spans="1:16384" ht="16.2" x14ac:dyDescent="0.3">
      <c r="A11" s="5" t="s">
        <v>22</v>
      </c>
      <c r="B11" s="45">
        <v>365</v>
      </c>
      <c r="C11" s="46">
        <v>2.7862296</v>
      </c>
      <c r="D11" s="46">
        <v>466.65308249999998</v>
      </c>
      <c r="E11" s="46">
        <v>83.765744799999993</v>
      </c>
      <c r="F11" s="46">
        <v>3.8322403</v>
      </c>
      <c r="G11" s="46">
        <v>73.214847300000002</v>
      </c>
      <c r="H11" s="46">
        <v>225.81188829999999</v>
      </c>
      <c r="I11" s="79">
        <v>2.0896721999999999</v>
      </c>
      <c r="J11" s="79">
        <v>377.14308110000002</v>
      </c>
      <c r="K11" s="79">
        <v>68.120385400000004</v>
      </c>
      <c r="L11" s="79">
        <v>3.0912198000000002</v>
      </c>
      <c r="M11" s="79">
        <v>59.057671900000003</v>
      </c>
      <c r="N11" s="79">
        <v>178.8190104</v>
      </c>
      <c r="O11" s="14" t="str">
        <f>LOOKUP(B11,{0,1,5,30},{"-","**","*","-"})</f>
        <v>-</v>
      </c>
    </row>
    <row r="12" spans="1:16384" ht="16.2" x14ac:dyDescent="0.3">
      <c r="A12" s="5" t="s">
        <v>16</v>
      </c>
      <c r="B12" s="45">
        <v>277</v>
      </c>
      <c r="C12" s="46">
        <v>0.7095861</v>
      </c>
      <c r="D12" s="46">
        <v>382.78261429999998</v>
      </c>
      <c r="E12" s="46">
        <v>49.661835199999999</v>
      </c>
      <c r="F12" s="46">
        <v>3.1207362000000001</v>
      </c>
      <c r="G12" s="46">
        <v>51.939402200000004</v>
      </c>
      <c r="H12" s="46">
        <v>151.1822761</v>
      </c>
      <c r="I12" s="79">
        <v>0.7095861</v>
      </c>
      <c r="J12" s="79">
        <v>337.21485089999999</v>
      </c>
      <c r="K12" s="79">
        <v>43.9288363</v>
      </c>
      <c r="L12" s="79">
        <v>2.7340260999999999</v>
      </c>
      <c r="M12" s="79">
        <v>45.503263699999998</v>
      </c>
      <c r="N12" s="79">
        <v>123.1029168</v>
      </c>
      <c r="O12" s="14" t="str">
        <f>LOOKUP(B12,{0,1,5,30},{"-","**","*","-"})</f>
        <v>-</v>
      </c>
    </row>
    <row r="13" spans="1:16384" ht="16.2" x14ac:dyDescent="0.3">
      <c r="A13" s="5" t="s">
        <v>17</v>
      </c>
      <c r="B13" s="45">
        <v>295</v>
      </c>
      <c r="C13" s="46">
        <v>0.66981250000000003</v>
      </c>
      <c r="D13" s="46">
        <v>365.53734259999999</v>
      </c>
      <c r="E13" s="46">
        <v>58.066375700000002</v>
      </c>
      <c r="F13" s="46">
        <v>2.9028263999999999</v>
      </c>
      <c r="G13" s="46">
        <v>49.857680600000002</v>
      </c>
      <c r="H13" s="46">
        <v>157.474017</v>
      </c>
      <c r="I13" s="79">
        <v>0.60283129999999996</v>
      </c>
      <c r="J13" s="79">
        <v>328.98360839999998</v>
      </c>
      <c r="K13" s="79">
        <v>52.895768099999998</v>
      </c>
      <c r="L13" s="79">
        <v>2.6507434000000001</v>
      </c>
      <c r="M13" s="79">
        <v>45.5280135</v>
      </c>
      <c r="N13" s="79">
        <v>141.72661529999999</v>
      </c>
      <c r="O13" s="14" t="str">
        <f>LOOKUP(B13,{0,1,5,30},{"-","**","*","-"})</f>
        <v>-</v>
      </c>
    </row>
    <row r="14" spans="1:16384" ht="16.2" x14ac:dyDescent="0.3">
      <c r="A14" s="5" t="s">
        <v>23</v>
      </c>
      <c r="B14" s="45">
        <v>266</v>
      </c>
      <c r="C14" s="46">
        <v>7.7412999999999996E-2</v>
      </c>
      <c r="D14" s="46">
        <v>961.62802669999996</v>
      </c>
      <c r="E14" s="46">
        <v>196.1279418</v>
      </c>
      <c r="F14" s="46">
        <v>10.001967</v>
      </c>
      <c r="G14" s="46">
        <v>163.1271447</v>
      </c>
      <c r="H14" s="46">
        <v>509.66775000000001</v>
      </c>
      <c r="I14" s="79">
        <v>7.7412999999999996E-2</v>
      </c>
      <c r="J14" s="79">
        <v>961.62802669999996</v>
      </c>
      <c r="K14" s="79">
        <v>196.1279418</v>
      </c>
      <c r="L14" s="79">
        <v>10.001967</v>
      </c>
      <c r="M14" s="79">
        <v>163.1271447</v>
      </c>
      <c r="N14" s="79">
        <v>509.66775000000001</v>
      </c>
      <c r="O14" s="14" t="str">
        <f>LOOKUP(B14,{0,1,5,30},{"-","**","*","-"})</f>
        <v>-</v>
      </c>
    </row>
    <row r="15" spans="1:16384" ht="16.2" x14ac:dyDescent="0.3">
      <c r="A15" s="5" t="s">
        <v>24</v>
      </c>
      <c r="B15" s="45">
        <v>257</v>
      </c>
      <c r="C15" s="46">
        <v>3.8450427999999999</v>
      </c>
      <c r="D15" s="46">
        <v>787.45275419999996</v>
      </c>
      <c r="E15" s="46">
        <v>139.1147071</v>
      </c>
      <c r="F15" s="46">
        <v>7.249816</v>
      </c>
      <c r="G15" s="46">
        <v>116.2233923</v>
      </c>
      <c r="H15" s="46">
        <v>360.81005640000001</v>
      </c>
      <c r="I15" s="79">
        <v>3.8450427999999999</v>
      </c>
      <c r="J15" s="79">
        <v>748.32865449999997</v>
      </c>
      <c r="K15" s="79">
        <v>138.46429560000001</v>
      </c>
      <c r="L15" s="79">
        <v>7.1853249999999997</v>
      </c>
      <c r="M15" s="79">
        <v>115.1895219</v>
      </c>
      <c r="N15" s="79">
        <v>360.81005640000001</v>
      </c>
      <c r="O15" s="14" t="str">
        <f>LOOKUP(B15,{0,1,5,30},{"-","**","*","-"})</f>
        <v>-</v>
      </c>
    </row>
    <row r="16" spans="1:16384" ht="16.2" x14ac:dyDescent="0.3">
      <c r="A16" s="5" t="s">
        <v>25</v>
      </c>
      <c r="B16" s="45">
        <v>433</v>
      </c>
      <c r="C16" s="46">
        <v>4.4484900000000001E-2</v>
      </c>
      <c r="D16" s="46">
        <v>788.73387070000001</v>
      </c>
      <c r="E16" s="46">
        <v>155.74494680000001</v>
      </c>
      <c r="F16" s="46">
        <v>6.5316896</v>
      </c>
      <c r="G16" s="46">
        <v>135.9156571</v>
      </c>
      <c r="H16" s="46">
        <v>400.0685671</v>
      </c>
      <c r="I16" s="79">
        <v>4.4484900000000001E-2</v>
      </c>
      <c r="J16" s="79">
        <v>702.43292840000004</v>
      </c>
      <c r="K16" s="79">
        <v>147.0768946</v>
      </c>
      <c r="L16" s="79">
        <v>6.1128109000000004</v>
      </c>
      <c r="M16" s="79">
        <v>127.1993555</v>
      </c>
      <c r="N16" s="79">
        <v>385.92723119999999</v>
      </c>
      <c r="O16" s="14" t="str">
        <f>LOOKUP(B16,{0,1,5,30},{"-","**","*","-"})</f>
        <v>-</v>
      </c>
    </row>
    <row r="17" spans="1:15" ht="16.2" x14ac:dyDescent="0.3">
      <c r="A17" s="5" t="s">
        <v>19</v>
      </c>
      <c r="B17" s="45">
        <v>429</v>
      </c>
      <c r="C17" s="46">
        <v>1.0844100000000001E-2</v>
      </c>
      <c r="D17" s="46">
        <v>340.25497539999998</v>
      </c>
      <c r="E17" s="46">
        <v>37.109263499999997</v>
      </c>
      <c r="F17" s="46">
        <v>2.7381085999999999</v>
      </c>
      <c r="G17" s="46">
        <v>56.712569199999997</v>
      </c>
      <c r="H17" s="46">
        <v>150</v>
      </c>
      <c r="I17" s="79">
        <v>1.0844100000000001E-2</v>
      </c>
      <c r="J17" s="79">
        <v>340.25497539999998</v>
      </c>
      <c r="K17" s="79">
        <v>37.109263499999997</v>
      </c>
      <c r="L17" s="79">
        <v>2.7381085999999999</v>
      </c>
      <c r="M17" s="79">
        <v>56.712569199999997</v>
      </c>
      <c r="N17" s="79">
        <v>150</v>
      </c>
      <c r="O17" s="14" t="str">
        <f>LOOKUP(B17,{0,1,5,30},{"-","**","*","-"})</f>
        <v>-</v>
      </c>
    </row>
    <row r="18" spans="1:15" ht="16.2" x14ac:dyDescent="0.3">
      <c r="A18" s="5" t="s">
        <v>18</v>
      </c>
      <c r="B18" s="45">
        <v>331</v>
      </c>
      <c r="C18" s="46">
        <v>0.26745089999999999</v>
      </c>
      <c r="D18" s="46">
        <v>1966.97</v>
      </c>
      <c r="E18" s="46">
        <v>404.79492420000003</v>
      </c>
      <c r="F18" s="46">
        <v>17.5384441</v>
      </c>
      <c r="G18" s="46">
        <v>319.08402410000002</v>
      </c>
      <c r="H18" s="46">
        <v>1012.12</v>
      </c>
      <c r="I18" s="79">
        <v>0.26745089999999999</v>
      </c>
      <c r="J18" s="79">
        <v>1966.97</v>
      </c>
      <c r="K18" s="79">
        <v>404.79492420000003</v>
      </c>
      <c r="L18" s="79">
        <v>17.5384441</v>
      </c>
      <c r="M18" s="79">
        <v>319.08402410000002</v>
      </c>
      <c r="N18" s="79">
        <v>1012.12</v>
      </c>
      <c r="O18" s="14" t="str">
        <f>LOOKUP(B18,{0,1,5,30},{"-","**","*","-"})</f>
        <v>-</v>
      </c>
    </row>
    <row r="19" spans="1:15" ht="16.2" x14ac:dyDescent="0.3">
      <c r="A19" s="5" t="s">
        <v>26</v>
      </c>
      <c r="B19" s="45">
        <v>224</v>
      </c>
      <c r="C19" s="46">
        <v>1.7099999999999999E-3</v>
      </c>
      <c r="D19" s="46">
        <v>61.336015400000001</v>
      </c>
      <c r="E19" s="46">
        <v>1.3879991</v>
      </c>
      <c r="F19" s="46">
        <v>0.31018190000000001</v>
      </c>
      <c r="G19" s="46">
        <v>4.6423771</v>
      </c>
      <c r="H19" s="46">
        <v>4.9588409999999996</v>
      </c>
      <c r="I19" s="79">
        <v>1.7099999999999999E-3</v>
      </c>
      <c r="J19" s="79">
        <v>61.336015400000001</v>
      </c>
      <c r="K19" s="79">
        <v>1.3879991</v>
      </c>
      <c r="L19" s="79">
        <v>0.31018190000000001</v>
      </c>
      <c r="M19" s="79">
        <v>4.6423771</v>
      </c>
      <c r="N19" s="79">
        <v>4.9588409999999996</v>
      </c>
      <c r="O19" s="14" t="str">
        <f>LOOKUP(B19,{0,1,5,30},{"-","**","*","-"})</f>
        <v>-</v>
      </c>
    </row>
    <row r="20" spans="1:15" ht="16.2" x14ac:dyDescent="0.3">
      <c r="A20" s="5" t="s">
        <v>27</v>
      </c>
      <c r="B20" s="45">
        <v>459</v>
      </c>
      <c r="C20" s="46">
        <v>2.7131099999999998E-2</v>
      </c>
      <c r="D20" s="46">
        <v>246.32876769999999</v>
      </c>
      <c r="E20" s="46">
        <v>16.320111000000001</v>
      </c>
      <c r="F20" s="46">
        <v>0.92797560000000001</v>
      </c>
      <c r="G20" s="46">
        <v>19.881214400000001</v>
      </c>
      <c r="H20" s="46">
        <v>52.513100000000001</v>
      </c>
      <c r="I20" s="79">
        <v>2.7131099999999998E-2</v>
      </c>
      <c r="J20" s="79">
        <v>246.32876769999999</v>
      </c>
      <c r="K20" s="79">
        <v>16.320111000000001</v>
      </c>
      <c r="L20" s="79">
        <v>0.92797560000000001</v>
      </c>
      <c r="M20" s="79">
        <v>19.881214400000001</v>
      </c>
      <c r="N20" s="79">
        <v>52.513100000000001</v>
      </c>
      <c r="O20" s="14" t="str">
        <f>LOOKUP(B20,{0,1,5,30},{"-","**","*","-"})</f>
        <v>-</v>
      </c>
    </row>
    <row r="21" spans="1:15" ht="16.2" x14ac:dyDescent="0.3">
      <c r="A21" s="3" t="s">
        <v>31</v>
      </c>
      <c r="B21" s="45">
        <v>417</v>
      </c>
      <c r="C21" s="46">
        <v>2.2551635000000001</v>
      </c>
      <c r="D21" s="46">
        <v>1252.48</v>
      </c>
      <c r="E21" s="46">
        <v>313.71327889999998</v>
      </c>
      <c r="F21" s="46">
        <v>11.44627</v>
      </c>
      <c r="G21" s="46">
        <v>233.73944700000001</v>
      </c>
      <c r="H21" s="46">
        <v>837.65951489999998</v>
      </c>
      <c r="I21" s="79">
        <v>6.7654904</v>
      </c>
      <c r="J21" s="79">
        <v>1252.48</v>
      </c>
      <c r="K21" s="79">
        <v>317.4890876</v>
      </c>
      <c r="L21" s="79">
        <v>11.460569599999999</v>
      </c>
      <c r="M21" s="79">
        <v>234.0314544</v>
      </c>
      <c r="N21" s="79">
        <v>837.65951489999998</v>
      </c>
      <c r="O21" s="14" t="str">
        <f>LOOKUP(B21,{0,1,5,30},{"-","**","*","-"})</f>
        <v>-</v>
      </c>
    </row>
    <row r="22" spans="1:15" ht="16.2" x14ac:dyDescent="0.3">
      <c r="A22" s="3" t="s">
        <v>28</v>
      </c>
      <c r="B22" s="45">
        <v>29</v>
      </c>
      <c r="C22" s="46">
        <v>7.7436518000000003</v>
      </c>
      <c r="D22" s="46">
        <v>386.213076</v>
      </c>
      <c r="E22" s="46">
        <v>69.632933100000002</v>
      </c>
      <c r="F22" s="46">
        <v>17.302236199999999</v>
      </c>
      <c r="G22" s="46">
        <v>93.175393499999998</v>
      </c>
      <c r="H22" s="46">
        <v>386.213076</v>
      </c>
      <c r="I22" s="79">
        <v>11.4</v>
      </c>
      <c r="J22" s="79">
        <v>433.44413500000002</v>
      </c>
      <c r="K22" s="79">
        <v>114.441039</v>
      </c>
      <c r="L22" s="79">
        <v>22.6521638</v>
      </c>
      <c r="M22" s="79">
        <v>121.9856353</v>
      </c>
      <c r="N22" s="79">
        <v>386.213076</v>
      </c>
      <c r="O22" s="14" t="str">
        <f>LOOKUP(B22,{0,1,5,30},{"-","**","*","-"})</f>
        <v>*</v>
      </c>
    </row>
    <row r="23" spans="1:15" ht="16.2" x14ac:dyDescent="0.3">
      <c r="A23" s="5" t="s">
        <v>29</v>
      </c>
      <c r="B23" s="45">
        <v>10</v>
      </c>
      <c r="C23" s="46">
        <v>1.6</v>
      </c>
      <c r="D23" s="46">
        <v>256.94753159999999</v>
      </c>
      <c r="E23" s="46">
        <v>79.199734300000003</v>
      </c>
      <c r="F23" s="46">
        <v>34.120084900000002</v>
      </c>
      <c r="G23" s="46">
        <v>107.89718240000001</v>
      </c>
      <c r="H23" s="46">
        <v>256.94753159999999</v>
      </c>
      <c r="I23" s="79">
        <v>1.6</v>
      </c>
      <c r="J23" s="79">
        <v>256.94753159999999</v>
      </c>
      <c r="K23" s="79">
        <v>79.199734300000003</v>
      </c>
      <c r="L23" s="79">
        <v>34.120084900000002</v>
      </c>
      <c r="M23" s="79">
        <v>107.89718240000001</v>
      </c>
      <c r="N23" s="79">
        <v>256.94753159999999</v>
      </c>
      <c r="O23" s="14" t="str">
        <f>LOOKUP(B23,{0,1,5,30},{"-","**","*","-"})</f>
        <v>*</v>
      </c>
    </row>
    <row r="24" spans="1:15" ht="16.2" x14ac:dyDescent="0.3">
      <c r="A24" s="2" t="s">
        <v>32</v>
      </c>
      <c r="H24" s="6"/>
      <c r="I24" s="6"/>
    </row>
    <row r="25" spans="1:15" ht="16.2" x14ac:dyDescent="0.3">
      <c r="A25" s="2" t="s">
        <v>34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zoomScale="90" zoomScaleNormal="90" workbookViewId="0">
      <selection activeCell="P2" sqref="P2:T9"/>
    </sheetView>
  </sheetViews>
  <sheetFormatPr defaultColWidth="9" defaultRowHeight="15.6" x14ac:dyDescent="0.3"/>
  <cols>
    <col min="1" max="1" width="27" style="2" customWidth="1"/>
    <col min="2" max="3" width="8.77734375" style="4" customWidth="1"/>
    <col min="4" max="4" width="11.21875" style="4" customWidth="1"/>
    <col min="5" max="8" width="8.77734375" style="4" customWidth="1"/>
    <col min="9" max="9" width="12" style="4" customWidth="1"/>
    <col min="10" max="12" width="8.77734375" style="4" customWidth="1"/>
    <col min="13" max="14" width="12.6640625" style="2" bestFit="1" customWidth="1"/>
    <col min="15" max="16384" width="9" style="2"/>
  </cols>
  <sheetData>
    <row r="1" spans="1:20" ht="16.2" x14ac:dyDescent="0.3">
      <c r="A1" s="15" t="s">
        <v>57</v>
      </c>
      <c r="B1" s="11"/>
      <c r="C1" s="11"/>
      <c r="D1" s="11"/>
      <c r="E1" s="11"/>
      <c r="F1" s="11"/>
      <c r="G1" s="11"/>
      <c r="H1" s="11"/>
      <c r="I1" s="11"/>
      <c r="J1" s="11"/>
      <c r="K1" s="137" t="s">
        <v>51</v>
      </c>
      <c r="L1" s="137"/>
    </row>
    <row r="2" spans="1:20" ht="16.2" x14ac:dyDescent="0.3">
      <c r="A2" s="5" t="s">
        <v>11</v>
      </c>
      <c r="B2" s="5" t="s">
        <v>2</v>
      </c>
      <c r="C2" s="22" t="s">
        <v>41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12</v>
      </c>
      <c r="B3" s="128">
        <v>5.0065502000000004</v>
      </c>
      <c r="C3" s="22" t="s">
        <v>41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08">
        <v>19.435744700000001</v>
      </c>
      <c r="C4" s="22" t="s">
        <v>42</v>
      </c>
      <c r="D4" s="5" t="s">
        <v>74</v>
      </c>
      <c r="E4" s="161">
        <v>10.5</v>
      </c>
      <c r="F4" s="5" t="s">
        <v>75</v>
      </c>
      <c r="G4" s="161">
        <v>40.700000000000003</v>
      </c>
      <c r="H4" s="5" t="s">
        <v>76</v>
      </c>
      <c r="I4" s="161">
        <v>4.0516113000000002</v>
      </c>
      <c r="J4" s="5"/>
      <c r="K4" s="5"/>
      <c r="L4" s="5"/>
      <c r="M4" s="5"/>
      <c r="N4" s="5"/>
      <c r="P4" s="161"/>
      <c r="Q4" s="161"/>
      <c r="R4" s="161"/>
      <c r="S4" s="161"/>
      <c r="T4" s="161"/>
    </row>
    <row r="5" spans="1:20" ht="16.2" x14ac:dyDescent="0.3">
      <c r="A5" s="136" t="s">
        <v>30</v>
      </c>
      <c r="B5" s="136" t="s">
        <v>0</v>
      </c>
      <c r="C5" s="140" t="s">
        <v>43</v>
      </c>
      <c r="D5" s="141"/>
      <c r="E5" s="141"/>
      <c r="F5" s="141"/>
      <c r="G5" s="141"/>
      <c r="H5" s="142"/>
      <c r="I5" s="143" t="s">
        <v>44</v>
      </c>
      <c r="J5" s="144"/>
      <c r="K5" s="144"/>
      <c r="L5" s="144"/>
      <c r="M5" s="144"/>
      <c r="N5" s="144"/>
    </row>
    <row r="6" spans="1:20" x14ac:dyDescent="0.3">
      <c r="A6" s="136"/>
      <c r="B6" s="148"/>
      <c r="C6" s="25" t="s">
        <v>4</v>
      </c>
      <c r="D6" s="25" t="s">
        <v>7</v>
      </c>
      <c r="E6" s="25" t="s">
        <v>5</v>
      </c>
      <c r="F6" s="25" t="s">
        <v>8</v>
      </c>
      <c r="G6" s="25" t="s">
        <v>6</v>
      </c>
      <c r="H6" s="25" t="s">
        <v>48</v>
      </c>
      <c r="I6" s="25" t="s">
        <v>4</v>
      </c>
      <c r="J6" s="25" t="s">
        <v>7</v>
      </c>
      <c r="K6" s="25" t="s">
        <v>5</v>
      </c>
      <c r="L6" s="25" t="s">
        <v>8</v>
      </c>
      <c r="M6" s="25" t="s">
        <v>6</v>
      </c>
      <c r="N6" s="28" t="s">
        <v>48</v>
      </c>
    </row>
    <row r="7" spans="1:20" ht="16.2" x14ac:dyDescent="0.3">
      <c r="A7" s="5" t="s">
        <v>9</v>
      </c>
      <c r="B7" s="59">
        <v>451</v>
      </c>
      <c r="C7" s="60">
        <v>5.5558474000000002</v>
      </c>
      <c r="D7" s="60">
        <v>935.62202300000001</v>
      </c>
      <c r="E7" s="60">
        <v>117.01504559999999</v>
      </c>
      <c r="F7" s="60">
        <v>4.1413653999999998</v>
      </c>
      <c r="G7" s="60">
        <v>87.949186299999994</v>
      </c>
      <c r="H7" s="60">
        <v>262.82591359999998</v>
      </c>
      <c r="I7" s="86">
        <v>5.5558474000000002</v>
      </c>
      <c r="J7" s="86">
        <v>1120.25</v>
      </c>
      <c r="K7" s="86">
        <v>242.63874190000001</v>
      </c>
      <c r="L7" s="86">
        <v>7.0112154000000002</v>
      </c>
      <c r="M7" s="86">
        <v>148.8955034</v>
      </c>
      <c r="N7" s="86">
        <v>539.97151989999998</v>
      </c>
      <c r="O7" s="14" t="str">
        <f>LOOKUP(B7,{0,1,5,30},{"-","**","*","-"})</f>
        <v>-</v>
      </c>
    </row>
    <row r="8" spans="1:20" ht="16.2" x14ac:dyDescent="0.3">
      <c r="A8" s="5" t="s">
        <v>10</v>
      </c>
      <c r="B8" s="59">
        <v>235</v>
      </c>
      <c r="C8" s="60">
        <v>3.3066900000000003E-2</v>
      </c>
      <c r="D8" s="60">
        <v>697.37606770000002</v>
      </c>
      <c r="E8" s="60">
        <v>90.533430300000006</v>
      </c>
      <c r="F8" s="60">
        <v>7.2389413999999999</v>
      </c>
      <c r="G8" s="60">
        <v>110.97087000000001</v>
      </c>
      <c r="H8" s="60">
        <v>342.03834000000001</v>
      </c>
      <c r="I8" s="86">
        <v>3.3066900000000003E-2</v>
      </c>
      <c r="J8" s="86">
        <v>703.79955959999995</v>
      </c>
      <c r="K8" s="86">
        <v>92.130631899999997</v>
      </c>
      <c r="L8" s="86">
        <v>7.1443472999999997</v>
      </c>
      <c r="M8" s="86">
        <v>109.5207697</v>
      </c>
      <c r="N8" s="86">
        <v>342.03834000000001</v>
      </c>
      <c r="O8" s="14" t="str">
        <f>LOOKUP(B8,{0,1,5,30},{"-","**","*","-"})</f>
        <v>-</v>
      </c>
    </row>
    <row r="9" spans="1:20" ht="16.2" x14ac:dyDescent="0.3">
      <c r="A9" s="5" t="s">
        <v>20</v>
      </c>
      <c r="B9" s="59">
        <v>441</v>
      </c>
      <c r="C9" s="60">
        <v>3.9370999999999998E-3</v>
      </c>
      <c r="D9" s="60">
        <v>54.511764399999997</v>
      </c>
      <c r="E9" s="60">
        <v>7.6195725000000003</v>
      </c>
      <c r="F9" s="60">
        <v>0.34556890000000001</v>
      </c>
      <c r="G9" s="60">
        <v>7.2569466</v>
      </c>
      <c r="H9" s="60">
        <v>22.3595945</v>
      </c>
      <c r="I9" s="86">
        <v>3.9370999999999998E-3</v>
      </c>
      <c r="J9" s="86">
        <v>54.511764399999997</v>
      </c>
      <c r="K9" s="86">
        <v>7.6195725000000003</v>
      </c>
      <c r="L9" s="86">
        <v>0.34556890000000001</v>
      </c>
      <c r="M9" s="86">
        <v>7.2569466</v>
      </c>
      <c r="N9" s="86">
        <v>22.3595945</v>
      </c>
      <c r="O9" s="14" t="str">
        <f>LOOKUP(B9,{0,1,5,30},{"-","**","*","-"})</f>
        <v>-</v>
      </c>
    </row>
    <row r="10" spans="1:20" ht="16.2" x14ac:dyDescent="0.3">
      <c r="A10" s="5" t="s">
        <v>21</v>
      </c>
      <c r="B10" s="59">
        <v>166</v>
      </c>
      <c r="C10" s="60">
        <v>1.6345305000000001</v>
      </c>
      <c r="D10" s="60">
        <v>372.04018619999999</v>
      </c>
      <c r="E10" s="60">
        <v>74.063586599999994</v>
      </c>
      <c r="F10" s="60">
        <v>5.2289079999999997</v>
      </c>
      <c r="G10" s="60">
        <v>67.369767300000007</v>
      </c>
      <c r="H10" s="60">
        <v>218.9720007</v>
      </c>
      <c r="I10" s="86">
        <v>1.3203672</v>
      </c>
      <c r="J10" s="86">
        <v>318.91130620000001</v>
      </c>
      <c r="K10" s="86">
        <v>60.782080100000002</v>
      </c>
      <c r="L10" s="86">
        <v>4.4202363</v>
      </c>
      <c r="M10" s="86">
        <v>56.950760799999998</v>
      </c>
      <c r="N10" s="86">
        <v>195.15673659999999</v>
      </c>
      <c r="O10" s="14" t="str">
        <f>LOOKUP(B10,{0,1,5,30},{"-","**","*","-"})</f>
        <v>-</v>
      </c>
    </row>
    <row r="11" spans="1:20" ht="16.2" x14ac:dyDescent="0.3">
      <c r="A11" s="5" t="s">
        <v>22</v>
      </c>
      <c r="B11" s="59">
        <v>365</v>
      </c>
      <c r="C11" s="60">
        <v>0.90344800000000003</v>
      </c>
      <c r="D11" s="60">
        <v>486.49348939999999</v>
      </c>
      <c r="E11" s="60">
        <v>77.788379699999993</v>
      </c>
      <c r="F11" s="60">
        <v>3.6026720999999999</v>
      </c>
      <c r="G11" s="60">
        <v>68.828954699999997</v>
      </c>
      <c r="H11" s="60">
        <v>177.69133969999999</v>
      </c>
      <c r="I11" s="86">
        <v>0.67758600000000002</v>
      </c>
      <c r="J11" s="86">
        <v>459.55462940000001</v>
      </c>
      <c r="K11" s="86">
        <v>63.483243899999998</v>
      </c>
      <c r="L11" s="86">
        <v>3.0237514999999999</v>
      </c>
      <c r="M11" s="86">
        <v>57.768692000000001</v>
      </c>
      <c r="N11" s="86">
        <v>148.1631873</v>
      </c>
      <c r="O11" s="14" t="str">
        <f>LOOKUP(B11,{0,1,5,30},{"-","**","*","-"})</f>
        <v>-</v>
      </c>
    </row>
    <row r="12" spans="1:20" ht="16.2" x14ac:dyDescent="0.3">
      <c r="A12" s="5" t="s">
        <v>16</v>
      </c>
      <c r="B12" s="59">
        <v>265</v>
      </c>
      <c r="C12" s="60">
        <v>0.89895119999999995</v>
      </c>
      <c r="D12" s="60">
        <v>329.43167190000003</v>
      </c>
      <c r="E12" s="60">
        <v>44.529648999999999</v>
      </c>
      <c r="F12" s="60">
        <v>2.6002565</v>
      </c>
      <c r="G12" s="60">
        <v>42.329109799999998</v>
      </c>
      <c r="H12" s="60">
        <v>121.25816399999999</v>
      </c>
      <c r="I12" s="86">
        <v>0.89895119999999995</v>
      </c>
      <c r="J12" s="86">
        <v>303.07713819999998</v>
      </c>
      <c r="K12" s="86">
        <v>39.8942373</v>
      </c>
      <c r="L12" s="86">
        <v>2.3708781000000001</v>
      </c>
      <c r="M12" s="86">
        <v>38.595098700000001</v>
      </c>
      <c r="N12" s="86">
        <v>108.970512</v>
      </c>
      <c r="O12" s="14" t="str">
        <f>LOOKUP(B12,{0,1,5,30},{"-","**","*","-"})</f>
        <v>-</v>
      </c>
    </row>
    <row r="13" spans="1:20" ht="16.2" x14ac:dyDescent="0.3">
      <c r="A13" s="5" t="s">
        <v>17</v>
      </c>
      <c r="B13" s="59">
        <v>286</v>
      </c>
      <c r="C13" s="60">
        <v>1.4407915</v>
      </c>
      <c r="D13" s="60">
        <v>204.23297020000001</v>
      </c>
      <c r="E13" s="60">
        <v>49.608409299999998</v>
      </c>
      <c r="F13" s="60">
        <v>2.2697400000000001</v>
      </c>
      <c r="G13" s="60">
        <v>38.384787199999998</v>
      </c>
      <c r="H13" s="60">
        <v>126.28818579999999</v>
      </c>
      <c r="I13" s="86">
        <v>1.2967123</v>
      </c>
      <c r="J13" s="86">
        <v>183.80967319999999</v>
      </c>
      <c r="K13" s="86">
        <v>45.048634499999999</v>
      </c>
      <c r="L13" s="86">
        <v>2.0583300000000002</v>
      </c>
      <c r="M13" s="86">
        <v>34.809519600000002</v>
      </c>
      <c r="N13" s="86">
        <v>115.0165303</v>
      </c>
      <c r="O13" s="14" t="str">
        <f>LOOKUP(B13,{0,1,5,30},{"-","**","*","-"})</f>
        <v>-</v>
      </c>
    </row>
    <row r="14" spans="1:20" ht="16.2" x14ac:dyDescent="0.3">
      <c r="A14" s="5" t="s">
        <v>23</v>
      </c>
      <c r="B14" s="59">
        <v>250</v>
      </c>
      <c r="C14" s="60">
        <v>0.86226630000000004</v>
      </c>
      <c r="D14" s="60">
        <v>1398.07</v>
      </c>
      <c r="E14" s="60">
        <v>188.38528909999999</v>
      </c>
      <c r="F14" s="60">
        <v>9.8996168999999998</v>
      </c>
      <c r="G14" s="60">
        <v>156.52668679999999</v>
      </c>
      <c r="H14" s="60">
        <v>454.88976380000003</v>
      </c>
      <c r="I14" s="86">
        <v>0.86226630000000004</v>
      </c>
      <c r="J14" s="86">
        <v>1398.07</v>
      </c>
      <c r="K14" s="86">
        <v>188.38528909999999</v>
      </c>
      <c r="L14" s="86">
        <v>9.8996168999999998</v>
      </c>
      <c r="M14" s="86">
        <v>156.52668679999999</v>
      </c>
      <c r="N14" s="86">
        <v>454.88976380000003</v>
      </c>
      <c r="O14" s="14" t="str">
        <f>LOOKUP(B14,{0,1,5,30},{"-","**","*","-"})</f>
        <v>-</v>
      </c>
    </row>
    <row r="15" spans="1:20" ht="16.2" x14ac:dyDescent="0.3">
      <c r="A15" s="5" t="s">
        <v>24</v>
      </c>
      <c r="B15" s="59">
        <v>295</v>
      </c>
      <c r="C15" s="60">
        <v>3.8450427999999999</v>
      </c>
      <c r="D15" s="60">
        <v>684.54042179999999</v>
      </c>
      <c r="E15" s="60">
        <v>139.19810390000001</v>
      </c>
      <c r="F15" s="60">
        <v>7.0285111999999996</v>
      </c>
      <c r="G15" s="60">
        <v>120.7186439</v>
      </c>
      <c r="H15" s="60">
        <v>371.36843779999998</v>
      </c>
      <c r="I15" s="86">
        <v>3.8450427999999999</v>
      </c>
      <c r="J15" s="86">
        <v>684.54042179999999</v>
      </c>
      <c r="K15" s="86">
        <v>137.84426780000001</v>
      </c>
      <c r="L15" s="86">
        <v>6.8993636</v>
      </c>
      <c r="M15" s="86">
        <v>118.5004611</v>
      </c>
      <c r="N15" s="86">
        <v>362.21798180000002</v>
      </c>
      <c r="O15" s="14" t="str">
        <f>LOOKUP(B15,{0,1,5,30},{"-","**","*","-"})</f>
        <v>-</v>
      </c>
    </row>
    <row r="16" spans="1:20" ht="16.2" x14ac:dyDescent="0.3">
      <c r="A16" s="5" t="s">
        <v>25</v>
      </c>
      <c r="B16" s="59">
        <v>441</v>
      </c>
      <c r="C16" s="60">
        <v>1.10814E-2</v>
      </c>
      <c r="D16" s="60">
        <v>708.83087650000004</v>
      </c>
      <c r="E16" s="60">
        <v>142.74530590000001</v>
      </c>
      <c r="F16" s="60">
        <v>5.5075025999999996</v>
      </c>
      <c r="G16" s="60">
        <v>115.65755489999999</v>
      </c>
      <c r="H16" s="60">
        <v>367.48587199999997</v>
      </c>
      <c r="I16" s="86">
        <v>1.10814E-2</v>
      </c>
      <c r="J16" s="86">
        <v>650.97777150000002</v>
      </c>
      <c r="K16" s="86">
        <v>135.21844350000001</v>
      </c>
      <c r="L16" s="86">
        <v>5.0971074999999999</v>
      </c>
      <c r="M16" s="86">
        <v>107.0392567</v>
      </c>
      <c r="N16" s="86">
        <v>333.75793640000001</v>
      </c>
      <c r="O16" s="14" t="str">
        <f>LOOKUP(B16,{0,1,5,30},{"-","**","*","-"})</f>
        <v>-</v>
      </c>
    </row>
    <row r="17" spans="1:15" ht="16.2" x14ac:dyDescent="0.3">
      <c r="A17" s="5" t="s">
        <v>19</v>
      </c>
      <c r="B17" s="59">
        <v>429</v>
      </c>
      <c r="C17" s="60">
        <v>2.1998500000000001E-2</v>
      </c>
      <c r="D17" s="60">
        <v>606.65120449999995</v>
      </c>
      <c r="E17" s="60">
        <v>31.878006599999999</v>
      </c>
      <c r="F17" s="60">
        <v>2.6607525999999999</v>
      </c>
      <c r="G17" s="60">
        <v>55.1103466</v>
      </c>
      <c r="H17" s="60">
        <v>132.92370289999999</v>
      </c>
      <c r="I17" s="86">
        <v>2.1998500000000001E-2</v>
      </c>
      <c r="J17" s="86">
        <v>606.65120449999995</v>
      </c>
      <c r="K17" s="86">
        <v>31.891037099999998</v>
      </c>
      <c r="L17" s="86">
        <v>2.6604689000000001</v>
      </c>
      <c r="M17" s="86">
        <v>55.1044713</v>
      </c>
      <c r="N17" s="86">
        <v>132.92370289999999</v>
      </c>
      <c r="O17" s="14" t="str">
        <f>LOOKUP(B17,{0,1,5,30},{"-","**","*","-"})</f>
        <v>-</v>
      </c>
    </row>
    <row r="18" spans="1:15" ht="16.2" x14ac:dyDescent="0.3">
      <c r="A18" s="5" t="s">
        <v>18</v>
      </c>
      <c r="B18" s="59">
        <v>296</v>
      </c>
      <c r="C18" s="60">
        <v>0.86541360000000001</v>
      </c>
      <c r="D18" s="60">
        <v>1619.38</v>
      </c>
      <c r="E18" s="60">
        <v>334.40200520000002</v>
      </c>
      <c r="F18" s="60">
        <v>14.877335499999999</v>
      </c>
      <c r="G18" s="60">
        <v>255.95935890000001</v>
      </c>
      <c r="H18" s="60">
        <v>875.22266890000003</v>
      </c>
      <c r="I18" s="86">
        <v>0.86541360000000001</v>
      </c>
      <c r="J18" s="86">
        <v>1619.38</v>
      </c>
      <c r="K18" s="86">
        <v>334.40200520000002</v>
      </c>
      <c r="L18" s="86">
        <v>14.877335499999999</v>
      </c>
      <c r="M18" s="86">
        <v>255.95935890000001</v>
      </c>
      <c r="N18" s="86">
        <v>875.22266890000003</v>
      </c>
      <c r="O18" s="14" t="str">
        <f>LOOKUP(B18,{0,1,5,30},{"-","**","*","-"})</f>
        <v>-</v>
      </c>
    </row>
    <row r="19" spans="1:15" ht="16.2" x14ac:dyDescent="0.3">
      <c r="A19" s="5" t="s">
        <v>26</v>
      </c>
      <c r="B19" s="59">
        <v>233</v>
      </c>
      <c r="C19" s="60">
        <v>9.51515E-4</v>
      </c>
      <c r="D19" s="60">
        <v>35.784582899999997</v>
      </c>
      <c r="E19" s="60">
        <v>1.0762833999999999</v>
      </c>
      <c r="F19" s="60">
        <v>0.20267650000000001</v>
      </c>
      <c r="G19" s="60">
        <v>3.0937231999999999</v>
      </c>
      <c r="H19" s="60">
        <v>3.7335137</v>
      </c>
      <c r="I19" s="86">
        <v>9.51515E-4</v>
      </c>
      <c r="J19" s="86">
        <v>35.784582899999997</v>
      </c>
      <c r="K19" s="86">
        <v>1.0762833999999999</v>
      </c>
      <c r="L19" s="86">
        <v>0.20267650000000001</v>
      </c>
      <c r="M19" s="86">
        <v>3.0937231999999999</v>
      </c>
      <c r="N19" s="86">
        <v>3.7335137</v>
      </c>
      <c r="O19" s="14" t="str">
        <f>LOOKUP(B19,{0,1,5,30},{"-","**","*","-"})</f>
        <v>-</v>
      </c>
    </row>
    <row r="20" spans="1:15" ht="16.2" x14ac:dyDescent="0.3">
      <c r="A20" s="5" t="s">
        <v>27</v>
      </c>
      <c r="B20" s="59">
        <v>453</v>
      </c>
      <c r="C20" s="60">
        <v>6.4624200000000007E-2</v>
      </c>
      <c r="D20" s="60">
        <v>115.53893909999999</v>
      </c>
      <c r="E20" s="60">
        <v>15.0977353</v>
      </c>
      <c r="F20" s="60">
        <v>0.76921989999999996</v>
      </c>
      <c r="G20" s="60">
        <v>16.371919399999999</v>
      </c>
      <c r="H20" s="60">
        <v>47.259536199999999</v>
      </c>
      <c r="I20" s="86">
        <v>6.4624200000000007E-2</v>
      </c>
      <c r="J20" s="86">
        <v>115.53893909999999</v>
      </c>
      <c r="K20" s="86">
        <v>15.0977353</v>
      </c>
      <c r="L20" s="86">
        <v>0.76921989999999996</v>
      </c>
      <c r="M20" s="86">
        <v>16.371919399999999</v>
      </c>
      <c r="N20" s="86">
        <v>47.259536199999999</v>
      </c>
      <c r="O20" s="14" t="str">
        <f>LOOKUP(B20,{0,1,5,30},{"-","**","*","-"})</f>
        <v>-</v>
      </c>
    </row>
    <row r="21" spans="1:15" ht="16.2" x14ac:dyDescent="0.3">
      <c r="A21" s="3" t="s">
        <v>31</v>
      </c>
      <c r="B21" s="59">
        <v>432</v>
      </c>
      <c r="C21" s="60">
        <v>6.2028293999999997</v>
      </c>
      <c r="D21" s="60">
        <v>1169.18</v>
      </c>
      <c r="E21" s="60">
        <v>282.63980880000003</v>
      </c>
      <c r="F21" s="60">
        <v>9.8330297000000009</v>
      </c>
      <c r="G21" s="60">
        <v>204.37568350000001</v>
      </c>
      <c r="H21" s="60">
        <v>695.80326860000002</v>
      </c>
      <c r="I21" s="86">
        <v>6.2028293999999997</v>
      </c>
      <c r="J21" s="86">
        <v>1169.18</v>
      </c>
      <c r="K21" s="86">
        <v>287.44188380000003</v>
      </c>
      <c r="L21" s="86">
        <v>9.9130804999999995</v>
      </c>
      <c r="M21" s="86">
        <v>206.0395092</v>
      </c>
      <c r="N21" s="86">
        <v>709.21554370000001</v>
      </c>
      <c r="O21" s="14" t="str">
        <f>LOOKUP(B21,{0,1,5,30},{"-","**","*","-"})</f>
        <v>-</v>
      </c>
    </row>
    <row r="22" spans="1:15" ht="16.2" x14ac:dyDescent="0.3">
      <c r="A22" s="3" t="s">
        <v>28</v>
      </c>
      <c r="B22" s="59">
        <v>33</v>
      </c>
      <c r="C22" s="60">
        <v>0.1</v>
      </c>
      <c r="D22" s="60">
        <v>118.91485040000001</v>
      </c>
      <c r="E22" s="60">
        <v>39.453608600000003</v>
      </c>
      <c r="F22" s="60">
        <v>5.1776733999999998</v>
      </c>
      <c r="G22" s="60">
        <v>29.743469399999999</v>
      </c>
      <c r="H22" s="60">
        <v>96.256754099999995</v>
      </c>
      <c r="I22" s="86">
        <v>0.1</v>
      </c>
      <c r="J22" s="86">
        <v>713.48910260000002</v>
      </c>
      <c r="K22" s="86">
        <v>70.8258017</v>
      </c>
      <c r="L22" s="86">
        <v>21.624940200000001</v>
      </c>
      <c r="M22" s="86">
        <v>124.22582370000001</v>
      </c>
      <c r="N22" s="86">
        <v>216</v>
      </c>
      <c r="O22" s="14" t="str">
        <f>LOOKUP(B22,{0,1,5,30},{"-","**","*","-"})</f>
        <v>-</v>
      </c>
    </row>
    <row r="23" spans="1:15" ht="16.2" x14ac:dyDescent="0.3">
      <c r="A23" s="5" t="s">
        <v>29</v>
      </c>
      <c r="B23" s="59">
        <v>9</v>
      </c>
      <c r="C23" s="60">
        <v>2.6</v>
      </c>
      <c r="D23" s="60">
        <v>290</v>
      </c>
      <c r="E23" s="60">
        <v>47.570842599999999</v>
      </c>
      <c r="F23" s="60">
        <v>30.501419500000001</v>
      </c>
      <c r="G23" s="60">
        <v>91.5042586</v>
      </c>
      <c r="H23" s="60">
        <v>290</v>
      </c>
      <c r="I23" s="86">
        <v>2.6</v>
      </c>
      <c r="J23" s="86">
        <v>290</v>
      </c>
      <c r="K23" s="86">
        <v>47.570842599999999</v>
      </c>
      <c r="L23" s="86">
        <v>30.501419500000001</v>
      </c>
      <c r="M23" s="86">
        <v>91.5042586</v>
      </c>
      <c r="N23" s="86">
        <v>290</v>
      </c>
      <c r="O23" s="14" t="str">
        <f>LOOKUP(B23,{0,1,5,30},{"-","**","*","-"})</f>
        <v>*</v>
      </c>
    </row>
    <row r="24" spans="1:15" ht="16.2" x14ac:dyDescent="0.3">
      <c r="A24" s="2" t="s">
        <v>32</v>
      </c>
      <c r="H24" s="6"/>
      <c r="I24" s="6"/>
    </row>
    <row r="25" spans="1:15" ht="16.2" x14ac:dyDescent="0.3">
      <c r="A25" s="2" t="s">
        <v>34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zoomScale="90" zoomScaleNormal="90" workbookViewId="0">
      <selection activeCell="P3" sqref="P3:T5"/>
    </sheetView>
  </sheetViews>
  <sheetFormatPr defaultRowHeight="15.6" x14ac:dyDescent="0.3"/>
  <cols>
    <col min="1" max="1" width="27" style="10" customWidth="1"/>
    <col min="2" max="12" width="8.77734375" style="10" customWidth="1"/>
    <col min="13" max="13" width="10" style="10" bestFit="1" customWidth="1"/>
    <col min="14" max="14" width="11.109375" style="10" bestFit="1" customWidth="1"/>
    <col min="15" max="256" width="9" style="10"/>
    <col min="257" max="257" width="25.6640625" style="10" customWidth="1"/>
    <col min="258" max="259" width="9" style="10"/>
    <col min="260" max="261" width="9.44140625" style="10" bestFit="1" customWidth="1"/>
    <col min="262" max="262" width="9.109375" style="10" bestFit="1" customWidth="1"/>
    <col min="263" max="512" width="9" style="10"/>
    <col min="513" max="513" width="25.6640625" style="10" customWidth="1"/>
    <col min="514" max="515" width="9" style="10"/>
    <col min="516" max="517" width="9.44140625" style="10" bestFit="1" customWidth="1"/>
    <col min="518" max="518" width="9.109375" style="10" bestFit="1" customWidth="1"/>
    <col min="519" max="768" width="9" style="10"/>
    <col min="769" max="769" width="25.6640625" style="10" customWidth="1"/>
    <col min="770" max="771" width="9" style="10"/>
    <col min="772" max="773" width="9.44140625" style="10" bestFit="1" customWidth="1"/>
    <col min="774" max="774" width="9.109375" style="10" bestFit="1" customWidth="1"/>
    <col min="775" max="1024" width="9" style="10"/>
    <col min="1025" max="1025" width="25.6640625" style="10" customWidth="1"/>
    <col min="1026" max="1027" width="9" style="10"/>
    <col min="1028" max="1029" width="9.44140625" style="10" bestFit="1" customWidth="1"/>
    <col min="1030" max="1030" width="9.109375" style="10" bestFit="1" customWidth="1"/>
    <col min="1031" max="1280" width="9" style="10"/>
    <col min="1281" max="1281" width="25.6640625" style="10" customWidth="1"/>
    <col min="1282" max="1283" width="9" style="10"/>
    <col min="1284" max="1285" width="9.44140625" style="10" bestFit="1" customWidth="1"/>
    <col min="1286" max="1286" width="9.109375" style="10" bestFit="1" customWidth="1"/>
    <col min="1287" max="1536" width="9" style="10"/>
    <col min="1537" max="1537" width="25.6640625" style="10" customWidth="1"/>
    <col min="1538" max="1539" width="9" style="10"/>
    <col min="1540" max="1541" width="9.44140625" style="10" bestFit="1" customWidth="1"/>
    <col min="1542" max="1542" width="9.109375" style="10" bestFit="1" customWidth="1"/>
    <col min="1543" max="1792" width="9" style="10"/>
    <col min="1793" max="1793" width="25.6640625" style="10" customWidth="1"/>
    <col min="1794" max="1795" width="9" style="10"/>
    <col min="1796" max="1797" width="9.44140625" style="10" bestFit="1" customWidth="1"/>
    <col min="1798" max="1798" width="9.109375" style="10" bestFit="1" customWidth="1"/>
    <col min="1799" max="2048" width="9" style="10"/>
    <col min="2049" max="2049" width="25.6640625" style="10" customWidth="1"/>
    <col min="2050" max="2051" width="9" style="10"/>
    <col min="2052" max="2053" width="9.44140625" style="10" bestFit="1" customWidth="1"/>
    <col min="2054" max="2054" width="9.109375" style="10" bestFit="1" customWidth="1"/>
    <col min="2055" max="2304" width="9" style="10"/>
    <col min="2305" max="2305" width="25.6640625" style="10" customWidth="1"/>
    <col min="2306" max="2307" width="9" style="10"/>
    <col min="2308" max="2309" width="9.44140625" style="10" bestFit="1" customWidth="1"/>
    <col min="2310" max="2310" width="9.109375" style="10" bestFit="1" customWidth="1"/>
    <col min="2311" max="2560" width="9" style="10"/>
    <col min="2561" max="2561" width="25.6640625" style="10" customWidth="1"/>
    <col min="2562" max="2563" width="9" style="10"/>
    <col min="2564" max="2565" width="9.44140625" style="10" bestFit="1" customWidth="1"/>
    <col min="2566" max="2566" width="9.109375" style="10" bestFit="1" customWidth="1"/>
    <col min="2567" max="2816" width="9" style="10"/>
    <col min="2817" max="2817" width="25.6640625" style="10" customWidth="1"/>
    <col min="2818" max="2819" width="9" style="10"/>
    <col min="2820" max="2821" width="9.44140625" style="10" bestFit="1" customWidth="1"/>
    <col min="2822" max="2822" width="9.109375" style="10" bestFit="1" customWidth="1"/>
    <col min="2823" max="3072" width="9" style="10"/>
    <col min="3073" max="3073" width="25.6640625" style="10" customWidth="1"/>
    <col min="3074" max="3075" width="9" style="10"/>
    <col min="3076" max="3077" width="9.44140625" style="10" bestFit="1" customWidth="1"/>
    <col min="3078" max="3078" width="9.109375" style="10" bestFit="1" customWidth="1"/>
    <col min="3079" max="3328" width="9" style="10"/>
    <col min="3329" max="3329" width="25.6640625" style="10" customWidth="1"/>
    <col min="3330" max="3331" width="9" style="10"/>
    <col min="3332" max="3333" width="9.44140625" style="10" bestFit="1" customWidth="1"/>
    <col min="3334" max="3334" width="9.109375" style="10" bestFit="1" customWidth="1"/>
    <col min="3335" max="3584" width="9" style="10"/>
    <col min="3585" max="3585" width="25.6640625" style="10" customWidth="1"/>
    <col min="3586" max="3587" width="9" style="10"/>
    <col min="3588" max="3589" width="9.44140625" style="10" bestFit="1" customWidth="1"/>
    <col min="3590" max="3590" width="9.109375" style="10" bestFit="1" customWidth="1"/>
    <col min="3591" max="3840" width="9" style="10"/>
    <col min="3841" max="3841" width="25.6640625" style="10" customWidth="1"/>
    <col min="3842" max="3843" width="9" style="10"/>
    <col min="3844" max="3845" width="9.44140625" style="10" bestFit="1" customWidth="1"/>
    <col min="3846" max="3846" width="9.109375" style="10" bestFit="1" customWidth="1"/>
    <col min="3847" max="4096" width="9" style="10"/>
    <col min="4097" max="4097" width="25.6640625" style="10" customWidth="1"/>
    <col min="4098" max="4099" width="9" style="10"/>
    <col min="4100" max="4101" width="9.44140625" style="10" bestFit="1" customWidth="1"/>
    <col min="4102" max="4102" width="9.109375" style="10" bestFit="1" customWidth="1"/>
    <col min="4103" max="4352" width="9" style="10"/>
    <col min="4353" max="4353" width="25.6640625" style="10" customWidth="1"/>
    <col min="4354" max="4355" width="9" style="10"/>
    <col min="4356" max="4357" width="9.44140625" style="10" bestFit="1" customWidth="1"/>
    <col min="4358" max="4358" width="9.109375" style="10" bestFit="1" customWidth="1"/>
    <col min="4359" max="4608" width="9" style="10"/>
    <col min="4609" max="4609" width="25.6640625" style="10" customWidth="1"/>
    <col min="4610" max="4611" width="9" style="10"/>
    <col min="4612" max="4613" width="9.44140625" style="10" bestFit="1" customWidth="1"/>
    <col min="4614" max="4614" width="9.109375" style="10" bestFit="1" customWidth="1"/>
    <col min="4615" max="4864" width="9" style="10"/>
    <col min="4865" max="4865" width="25.6640625" style="10" customWidth="1"/>
    <col min="4866" max="4867" width="9" style="10"/>
    <col min="4868" max="4869" width="9.44140625" style="10" bestFit="1" customWidth="1"/>
    <col min="4870" max="4870" width="9.109375" style="10" bestFit="1" customWidth="1"/>
    <col min="4871" max="5120" width="9" style="10"/>
    <col min="5121" max="5121" width="25.6640625" style="10" customWidth="1"/>
    <col min="5122" max="5123" width="9" style="10"/>
    <col min="5124" max="5125" width="9.44140625" style="10" bestFit="1" customWidth="1"/>
    <col min="5126" max="5126" width="9.109375" style="10" bestFit="1" customWidth="1"/>
    <col min="5127" max="5376" width="9" style="10"/>
    <col min="5377" max="5377" width="25.6640625" style="10" customWidth="1"/>
    <col min="5378" max="5379" width="9" style="10"/>
    <col min="5380" max="5381" width="9.44140625" style="10" bestFit="1" customWidth="1"/>
    <col min="5382" max="5382" width="9.109375" style="10" bestFit="1" customWidth="1"/>
    <col min="5383" max="5632" width="9" style="10"/>
    <col min="5633" max="5633" width="25.6640625" style="10" customWidth="1"/>
    <col min="5634" max="5635" width="9" style="10"/>
    <col min="5636" max="5637" width="9.44140625" style="10" bestFit="1" customWidth="1"/>
    <col min="5638" max="5638" width="9.109375" style="10" bestFit="1" customWidth="1"/>
    <col min="5639" max="5888" width="9" style="10"/>
    <col min="5889" max="5889" width="25.6640625" style="10" customWidth="1"/>
    <col min="5890" max="5891" width="9" style="10"/>
    <col min="5892" max="5893" width="9.44140625" style="10" bestFit="1" customWidth="1"/>
    <col min="5894" max="5894" width="9.109375" style="10" bestFit="1" customWidth="1"/>
    <col min="5895" max="6144" width="9" style="10"/>
    <col min="6145" max="6145" width="25.6640625" style="10" customWidth="1"/>
    <col min="6146" max="6147" width="9" style="10"/>
    <col min="6148" max="6149" width="9.44140625" style="10" bestFit="1" customWidth="1"/>
    <col min="6150" max="6150" width="9.109375" style="10" bestFit="1" customWidth="1"/>
    <col min="6151" max="6400" width="9" style="10"/>
    <col min="6401" max="6401" width="25.6640625" style="10" customWidth="1"/>
    <col min="6402" max="6403" width="9" style="10"/>
    <col min="6404" max="6405" width="9.44140625" style="10" bestFit="1" customWidth="1"/>
    <col min="6406" max="6406" width="9.109375" style="10" bestFit="1" customWidth="1"/>
    <col min="6407" max="6656" width="9" style="10"/>
    <col min="6657" max="6657" width="25.6640625" style="10" customWidth="1"/>
    <col min="6658" max="6659" width="9" style="10"/>
    <col min="6660" max="6661" width="9.44140625" style="10" bestFit="1" customWidth="1"/>
    <col min="6662" max="6662" width="9.109375" style="10" bestFit="1" customWidth="1"/>
    <col min="6663" max="6912" width="9" style="10"/>
    <col min="6913" max="6913" width="25.6640625" style="10" customWidth="1"/>
    <col min="6914" max="6915" width="9" style="10"/>
    <col min="6916" max="6917" width="9.44140625" style="10" bestFit="1" customWidth="1"/>
    <col min="6918" max="6918" width="9.109375" style="10" bestFit="1" customWidth="1"/>
    <col min="6919" max="7168" width="9" style="10"/>
    <col min="7169" max="7169" width="25.6640625" style="10" customWidth="1"/>
    <col min="7170" max="7171" width="9" style="10"/>
    <col min="7172" max="7173" width="9.44140625" style="10" bestFit="1" customWidth="1"/>
    <col min="7174" max="7174" width="9.109375" style="10" bestFit="1" customWidth="1"/>
    <col min="7175" max="7424" width="9" style="10"/>
    <col min="7425" max="7425" width="25.6640625" style="10" customWidth="1"/>
    <col min="7426" max="7427" width="9" style="10"/>
    <col min="7428" max="7429" width="9.44140625" style="10" bestFit="1" customWidth="1"/>
    <col min="7430" max="7430" width="9.109375" style="10" bestFit="1" customWidth="1"/>
    <col min="7431" max="7680" width="9" style="10"/>
    <col min="7681" max="7681" width="25.6640625" style="10" customWidth="1"/>
    <col min="7682" max="7683" width="9" style="10"/>
    <col min="7684" max="7685" width="9.44140625" style="10" bestFit="1" customWidth="1"/>
    <col min="7686" max="7686" width="9.109375" style="10" bestFit="1" customWidth="1"/>
    <col min="7687" max="7936" width="9" style="10"/>
    <col min="7937" max="7937" width="25.6640625" style="10" customWidth="1"/>
    <col min="7938" max="7939" width="9" style="10"/>
    <col min="7940" max="7941" width="9.44140625" style="10" bestFit="1" customWidth="1"/>
    <col min="7942" max="7942" width="9.109375" style="10" bestFit="1" customWidth="1"/>
    <col min="7943" max="8192" width="9" style="10"/>
    <col min="8193" max="8193" width="25.6640625" style="10" customWidth="1"/>
    <col min="8194" max="8195" width="9" style="10"/>
    <col min="8196" max="8197" width="9.44140625" style="10" bestFit="1" customWidth="1"/>
    <col min="8198" max="8198" width="9.109375" style="10" bestFit="1" customWidth="1"/>
    <col min="8199" max="8448" width="9" style="10"/>
    <col min="8449" max="8449" width="25.6640625" style="10" customWidth="1"/>
    <col min="8450" max="8451" width="9" style="10"/>
    <col min="8452" max="8453" width="9.44140625" style="10" bestFit="1" customWidth="1"/>
    <col min="8454" max="8454" width="9.109375" style="10" bestFit="1" customWidth="1"/>
    <col min="8455" max="8704" width="9" style="10"/>
    <col min="8705" max="8705" width="25.6640625" style="10" customWidth="1"/>
    <col min="8706" max="8707" width="9" style="10"/>
    <col min="8708" max="8709" width="9.44140625" style="10" bestFit="1" customWidth="1"/>
    <col min="8710" max="8710" width="9.109375" style="10" bestFit="1" customWidth="1"/>
    <col min="8711" max="8960" width="9" style="10"/>
    <col min="8961" max="8961" width="25.6640625" style="10" customWidth="1"/>
    <col min="8962" max="8963" width="9" style="10"/>
    <col min="8964" max="8965" width="9.44140625" style="10" bestFit="1" customWidth="1"/>
    <col min="8966" max="8966" width="9.109375" style="10" bestFit="1" customWidth="1"/>
    <col min="8967" max="9216" width="9" style="10"/>
    <col min="9217" max="9217" width="25.6640625" style="10" customWidth="1"/>
    <col min="9218" max="9219" width="9" style="10"/>
    <col min="9220" max="9221" width="9.44140625" style="10" bestFit="1" customWidth="1"/>
    <col min="9222" max="9222" width="9.109375" style="10" bestFit="1" customWidth="1"/>
    <col min="9223" max="9472" width="9" style="10"/>
    <col min="9473" max="9473" width="25.6640625" style="10" customWidth="1"/>
    <col min="9474" max="9475" width="9" style="10"/>
    <col min="9476" max="9477" width="9.44140625" style="10" bestFit="1" customWidth="1"/>
    <col min="9478" max="9478" width="9.109375" style="10" bestFit="1" customWidth="1"/>
    <col min="9479" max="9728" width="9" style="10"/>
    <col min="9729" max="9729" width="25.6640625" style="10" customWidth="1"/>
    <col min="9730" max="9731" width="9" style="10"/>
    <col min="9732" max="9733" width="9.44140625" style="10" bestFit="1" customWidth="1"/>
    <col min="9734" max="9734" width="9.109375" style="10" bestFit="1" customWidth="1"/>
    <col min="9735" max="9984" width="9" style="10"/>
    <col min="9985" max="9985" width="25.6640625" style="10" customWidth="1"/>
    <col min="9986" max="9987" width="9" style="10"/>
    <col min="9988" max="9989" width="9.44140625" style="10" bestFit="1" customWidth="1"/>
    <col min="9990" max="9990" width="9.109375" style="10" bestFit="1" customWidth="1"/>
    <col min="9991" max="10240" width="9" style="10"/>
    <col min="10241" max="10241" width="25.6640625" style="10" customWidth="1"/>
    <col min="10242" max="10243" width="9" style="10"/>
    <col min="10244" max="10245" width="9.44140625" style="10" bestFit="1" customWidth="1"/>
    <col min="10246" max="10246" width="9.109375" style="10" bestFit="1" customWidth="1"/>
    <col min="10247" max="10496" width="9" style="10"/>
    <col min="10497" max="10497" width="25.6640625" style="10" customWidth="1"/>
    <col min="10498" max="10499" width="9" style="10"/>
    <col min="10500" max="10501" width="9.44140625" style="10" bestFit="1" customWidth="1"/>
    <col min="10502" max="10502" width="9.109375" style="10" bestFit="1" customWidth="1"/>
    <col min="10503" max="10752" width="9" style="10"/>
    <col min="10753" max="10753" width="25.6640625" style="10" customWidth="1"/>
    <col min="10754" max="10755" width="9" style="10"/>
    <col min="10756" max="10757" width="9.44140625" style="10" bestFit="1" customWidth="1"/>
    <col min="10758" max="10758" width="9.109375" style="10" bestFit="1" customWidth="1"/>
    <col min="10759" max="11008" width="9" style="10"/>
    <col min="11009" max="11009" width="25.6640625" style="10" customWidth="1"/>
    <col min="11010" max="11011" width="9" style="10"/>
    <col min="11012" max="11013" width="9.44140625" style="10" bestFit="1" customWidth="1"/>
    <col min="11014" max="11014" width="9.109375" style="10" bestFit="1" customWidth="1"/>
    <col min="11015" max="11264" width="9" style="10"/>
    <col min="11265" max="11265" width="25.6640625" style="10" customWidth="1"/>
    <col min="11266" max="11267" width="9" style="10"/>
    <col min="11268" max="11269" width="9.44140625" style="10" bestFit="1" customWidth="1"/>
    <col min="11270" max="11270" width="9.109375" style="10" bestFit="1" customWidth="1"/>
    <col min="11271" max="11520" width="9" style="10"/>
    <col min="11521" max="11521" width="25.6640625" style="10" customWidth="1"/>
    <col min="11522" max="11523" width="9" style="10"/>
    <col min="11524" max="11525" width="9.44140625" style="10" bestFit="1" customWidth="1"/>
    <col min="11526" max="11526" width="9.109375" style="10" bestFit="1" customWidth="1"/>
    <col min="11527" max="11776" width="9" style="10"/>
    <col min="11777" max="11777" width="25.6640625" style="10" customWidth="1"/>
    <col min="11778" max="11779" width="9" style="10"/>
    <col min="11780" max="11781" width="9.44140625" style="10" bestFit="1" customWidth="1"/>
    <col min="11782" max="11782" width="9.109375" style="10" bestFit="1" customWidth="1"/>
    <col min="11783" max="12032" width="9" style="10"/>
    <col min="12033" max="12033" width="25.6640625" style="10" customWidth="1"/>
    <col min="12034" max="12035" width="9" style="10"/>
    <col min="12036" max="12037" width="9.44140625" style="10" bestFit="1" customWidth="1"/>
    <col min="12038" max="12038" width="9.109375" style="10" bestFit="1" customWidth="1"/>
    <col min="12039" max="12288" width="9" style="10"/>
    <col min="12289" max="12289" width="25.6640625" style="10" customWidth="1"/>
    <col min="12290" max="12291" width="9" style="10"/>
    <col min="12292" max="12293" width="9.44140625" style="10" bestFit="1" customWidth="1"/>
    <col min="12294" max="12294" width="9.109375" style="10" bestFit="1" customWidth="1"/>
    <col min="12295" max="12544" width="9" style="10"/>
    <col min="12545" max="12545" width="25.6640625" style="10" customWidth="1"/>
    <col min="12546" max="12547" width="9" style="10"/>
    <col min="12548" max="12549" width="9.44140625" style="10" bestFit="1" customWidth="1"/>
    <col min="12550" max="12550" width="9.109375" style="10" bestFit="1" customWidth="1"/>
    <col min="12551" max="12800" width="9" style="10"/>
    <col min="12801" max="12801" width="25.6640625" style="10" customWidth="1"/>
    <col min="12802" max="12803" width="9" style="10"/>
    <col min="12804" max="12805" width="9.44140625" style="10" bestFit="1" customWidth="1"/>
    <col min="12806" max="12806" width="9.109375" style="10" bestFit="1" customWidth="1"/>
    <col min="12807" max="13056" width="9" style="10"/>
    <col min="13057" max="13057" width="25.6640625" style="10" customWidth="1"/>
    <col min="13058" max="13059" width="9" style="10"/>
    <col min="13060" max="13061" width="9.44140625" style="10" bestFit="1" customWidth="1"/>
    <col min="13062" max="13062" width="9.109375" style="10" bestFit="1" customWidth="1"/>
    <col min="13063" max="13312" width="9" style="10"/>
    <col min="13313" max="13313" width="25.6640625" style="10" customWidth="1"/>
    <col min="13314" max="13315" width="9" style="10"/>
    <col min="13316" max="13317" width="9.44140625" style="10" bestFit="1" customWidth="1"/>
    <col min="13318" max="13318" width="9.109375" style="10" bestFit="1" customWidth="1"/>
    <col min="13319" max="13568" width="9" style="10"/>
    <col min="13569" max="13569" width="25.6640625" style="10" customWidth="1"/>
    <col min="13570" max="13571" width="9" style="10"/>
    <col min="13572" max="13573" width="9.44140625" style="10" bestFit="1" customWidth="1"/>
    <col min="13574" max="13574" width="9.109375" style="10" bestFit="1" customWidth="1"/>
    <col min="13575" max="13824" width="9" style="10"/>
    <col min="13825" max="13825" width="25.6640625" style="10" customWidth="1"/>
    <col min="13826" max="13827" width="9" style="10"/>
    <col min="13828" max="13829" width="9.44140625" style="10" bestFit="1" customWidth="1"/>
    <col min="13830" max="13830" width="9.109375" style="10" bestFit="1" customWidth="1"/>
    <col min="13831" max="14080" width="9" style="10"/>
    <col min="14081" max="14081" width="25.6640625" style="10" customWidth="1"/>
    <col min="14082" max="14083" width="9" style="10"/>
    <col min="14084" max="14085" width="9.44140625" style="10" bestFit="1" customWidth="1"/>
    <col min="14086" max="14086" width="9.109375" style="10" bestFit="1" customWidth="1"/>
    <col min="14087" max="14336" width="9" style="10"/>
    <col min="14337" max="14337" width="25.6640625" style="10" customWidth="1"/>
    <col min="14338" max="14339" width="9" style="10"/>
    <col min="14340" max="14341" width="9.44140625" style="10" bestFit="1" customWidth="1"/>
    <col min="14342" max="14342" width="9.109375" style="10" bestFit="1" customWidth="1"/>
    <col min="14343" max="14592" width="9" style="10"/>
    <col min="14593" max="14593" width="25.6640625" style="10" customWidth="1"/>
    <col min="14594" max="14595" width="9" style="10"/>
    <col min="14596" max="14597" width="9.44140625" style="10" bestFit="1" customWidth="1"/>
    <col min="14598" max="14598" width="9.109375" style="10" bestFit="1" customWidth="1"/>
    <col min="14599" max="14848" width="9" style="10"/>
    <col min="14849" max="14849" width="25.6640625" style="10" customWidth="1"/>
    <col min="14850" max="14851" width="9" style="10"/>
    <col min="14852" max="14853" width="9.44140625" style="10" bestFit="1" customWidth="1"/>
    <col min="14854" max="14854" width="9.109375" style="10" bestFit="1" customWidth="1"/>
    <col min="14855" max="15104" width="9" style="10"/>
    <col min="15105" max="15105" width="25.6640625" style="10" customWidth="1"/>
    <col min="15106" max="15107" width="9" style="10"/>
    <col min="15108" max="15109" width="9.44140625" style="10" bestFit="1" customWidth="1"/>
    <col min="15110" max="15110" width="9.109375" style="10" bestFit="1" customWidth="1"/>
    <col min="15111" max="15360" width="9" style="10"/>
    <col min="15361" max="15361" width="25.6640625" style="10" customWidth="1"/>
    <col min="15362" max="15363" width="9" style="10"/>
    <col min="15364" max="15365" width="9.44140625" style="10" bestFit="1" customWidth="1"/>
    <col min="15366" max="15366" width="9.109375" style="10" bestFit="1" customWidth="1"/>
    <col min="15367" max="15616" width="9" style="10"/>
    <col min="15617" max="15617" width="25.6640625" style="10" customWidth="1"/>
    <col min="15618" max="15619" width="9" style="10"/>
    <col min="15620" max="15621" width="9.44140625" style="10" bestFit="1" customWidth="1"/>
    <col min="15622" max="15622" width="9.109375" style="10" bestFit="1" customWidth="1"/>
    <col min="15623" max="15872" width="9" style="10"/>
    <col min="15873" max="15873" width="25.6640625" style="10" customWidth="1"/>
    <col min="15874" max="15875" width="9" style="10"/>
    <col min="15876" max="15877" width="9.44140625" style="10" bestFit="1" customWidth="1"/>
    <col min="15878" max="15878" width="9.109375" style="10" bestFit="1" customWidth="1"/>
    <col min="15879" max="16128" width="9" style="10"/>
    <col min="16129" max="16129" width="25.6640625" style="10" customWidth="1"/>
    <col min="16130" max="16131" width="9" style="10"/>
    <col min="16132" max="16133" width="9.44140625" style="10" bestFit="1" customWidth="1"/>
    <col min="16134" max="16134" width="9.109375" style="10" bestFit="1" customWidth="1"/>
    <col min="16135" max="16384" width="9" style="10"/>
  </cols>
  <sheetData>
    <row r="1" spans="1:20" ht="16.2" x14ac:dyDescent="0.3">
      <c r="A1" s="19" t="s">
        <v>58</v>
      </c>
      <c r="B1" s="20"/>
      <c r="C1" s="20"/>
      <c r="D1" s="20"/>
      <c r="E1" s="20"/>
      <c r="F1" s="20"/>
      <c r="G1" s="20"/>
      <c r="H1" s="20"/>
      <c r="I1" s="20"/>
      <c r="J1" s="20"/>
      <c r="K1" s="137" t="s">
        <v>51</v>
      </c>
      <c r="L1" s="137"/>
    </row>
    <row r="2" spans="1:20" ht="16.2" x14ac:dyDescent="0.3">
      <c r="A2" s="8" t="s">
        <v>11</v>
      </c>
      <c r="B2" s="5" t="s">
        <v>15</v>
      </c>
      <c r="C2" s="22" t="s">
        <v>41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8" t="s">
        <v>12</v>
      </c>
      <c r="B3" s="116">
        <v>9.5648855000000008</v>
      </c>
      <c r="C3" s="22" t="s">
        <v>41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8" t="s">
        <v>13</v>
      </c>
      <c r="B4" s="97">
        <v>36.133881899999999</v>
      </c>
      <c r="C4" s="22" t="s">
        <v>42</v>
      </c>
      <c r="D4" s="5" t="s">
        <v>74</v>
      </c>
      <c r="E4" s="135">
        <v>17.3</v>
      </c>
      <c r="F4" s="5" t="s">
        <v>75</v>
      </c>
      <c r="G4" s="135">
        <v>95.1</v>
      </c>
      <c r="H4" s="5" t="s">
        <v>76</v>
      </c>
      <c r="I4" s="135">
        <v>12.671071</v>
      </c>
      <c r="J4" s="5"/>
      <c r="K4" s="5"/>
      <c r="L4" s="5"/>
      <c r="M4" s="5"/>
      <c r="N4" s="5"/>
      <c r="P4" s="135"/>
      <c r="Q4" s="135"/>
      <c r="R4" s="135"/>
      <c r="S4" s="135"/>
      <c r="T4" s="135"/>
    </row>
    <row r="5" spans="1:20" ht="16.2" x14ac:dyDescent="0.3">
      <c r="A5" s="149" t="s">
        <v>30</v>
      </c>
      <c r="B5" s="150" t="s">
        <v>0</v>
      </c>
      <c r="C5" s="145" t="s">
        <v>43</v>
      </c>
      <c r="D5" s="146"/>
      <c r="E5" s="146"/>
      <c r="F5" s="146"/>
      <c r="G5" s="146"/>
      <c r="H5" s="147"/>
      <c r="I5" s="143" t="s">
        <v>44</v>
      </c>
      <c r="J5" s="144"/>
      <c r="K5" s="144"/>
      <c r="L5" s="144"/>
      <c r="M5" s="144"/>
      <c r="N5" s="144"/>
    </row>
    <row r="6" spans="1:20" x14ac:dyDescent="0.3">
      <c r="A6" s="149"/>
      <c r="B6" s="150"/>
      <c r="C6" s="23" t="s">
        <v>4</v>
      </c>
      <c r="D6" s="23" t="s">
        <v>7</v>
      </c>
      <c r="E6" s="23" t="s">
        <v>5</v>
      </c>
      <c r="F6" s="23" t="s">
        <v>8</v>
      </c>
      <c r="G6" s="23" t="s">
        <v>6</v>
      </c>
      <c r="H6" s="23" t="s">
        <v>48</v>
      </c>
      <c r="I6" s="23" t="s">
        <v>4</v>
      </c>
      <c r="J6" s="23" t="s">
        <v>7</v>
      </c>
      <c r="K6" s="23" t="s">
        <v>5</v>
      </c>
      <c r="L6" s="23" t="s">
        <v>8</v>
      </c>
      <c r="M6" s="23" t="s">
        <v>6</v>
      </c>
      <c r="N6" s="26" t="s">
        <v>48</v>
      </c>
    </row>
    <row r="7" spans="1:20" ht="16.2" x14ac:dyDescent="0.3">
      <c r="A7" s="5" t="s">
        <v>9</v>
      </c>
      <c r="B7" s="33">
        <v>1808</v>
      </c>
      <c r="C7" s="34">
        <v>0.21294250000000001</v>
      </c>
      <c r="D7" s="34">
        <v>919.30607520000001</v>
      </c>
      <c r="E7" s="34">
        <v>162.2729185</v>
      </c>
      <c r="F7" s="34">
        <v>2.5445345000000001</v>
      </c>
      <c r="G7" s="34">
        <v>108.1950916</v>
      </c>
      <c r="H7" s="34">
        <v>372.44884050000002</v>
      </c>
      <c r="I7" s="73">
        <v>0.56642700000000001</v>
      </c>
      <c r="J7" s="73">
        <v>1549.22</v>
      </c>
      <c r="K7" s="73">
        <v>312.2942625</v>
      </c>
      <c r="L7" s="73">
        <v>4.3492300000000004</v>
      </c>
      <c r="M7" s="73">
        <v>184.93179499999999</v>
      </c>
      <c r="N7" s="73">
        <v>658.67781060000004</v>
      </c>
      <c r="O7" s="14" t="str">
        <f>LOOKUP(B7,{0,1,5,30},{"-","**","*","-"})</f>
        <v>-</v>
      </c>
    </row>
    <row r="8" spans="1:20" ht="16.2" x14ac:dyDescent="0.3">
      <c r="A8" s="5" t="s">
        <v>10</v>
      </c>
      <c r="B8" s="33">
        <v>943</v>
      </c>
      <c r="C8" s="34">
        <v>1.49804E-2</v>
      </c>
      <c r="D8" s="34">
        <v>805.62171560000002</v>
      </c>
      <c r="E8" s="34">
        <v>106.2542177</v>
      </c>
      <c r="F8" s="34">
        <v>4.3136989000000003</v>
      </c>
      <c r="G8" s="34">
        <v>132.4663826</v>
      </c>
      <c r="H8" s="34">
        <v>396.26791029999998</v>
      </c>
      <c r="I8" s="73">
        <v>1.49804E-2</v>
      </c>
      <c r="J8" s="73">
        <v>746.90480349999996</v>
      </c>
      <c r="K8" s="73">
        <v>104.81103589999999</v>
      </c>
      <c r="L8" s="73">
        <v>4.1547479999999997</v>
      </c>
      <c r="M8" s="73">
        <v>127.58526980000001</v>
      </c>
      <c r="N8" s="73">
        <v>385.40404519999998</v>
      </c>
      <c r="O8" s="14" t="str">
        <f>LOOKUP(B8,{0,1,5,30},{"-","**","*","-"})</f>
        <v>-</v>
      </c>
    </row>
    <row r="9" spans="1:20" ht="16.2" x14ac:dyDescent="0.3">
      <c r="A9" s="5" t="s">
        <v>20</v>
      </c>
      <c r="B9" s="33">
        <v>1768</v>
      </c>
      <c r="C9" s="34">
        <v>2.3318000000000002E-3</v>
      </c>
      <c r="D9" s="34">
        <v>105.1549402</v>
      </c>
      <c r="E9" s="34">
        <v>12.865105099999999</v>
      </c>
      <c r="F9" s="34">
        <v>0.2947417</v>
      </c>
      <c r="G9" s="34">
        <v>12.393179</v>
      </c>
      <c r="H9" s="34">
        <v>38.144410299999997</v>
      </c>
      <c r="I9" s="73">
        <v>2.3318000000000002E-3</v>
      </c>
      <c r="J9" s="73">
        <v>105.1549402</v>
      </c>
      <c r="K9" s="73">
        <v>12.865105099999999</v>
      </c>
      <c r="L9" s="73">
        <v>0.2947417</v>
      </c>
      <c r="M9" s="73">
        <v>12.393179</v>
      </c>
      <c r="N9" s="73">
        <v>38.144410299999997</v>
      </c>
      <c r="O9" s="14" t="str">
        <f>LOOKUP(B9,{0,1,5,30},{"-","**","*","-"})</f>
        <v>-</v>
      </c>
    </row>
    <row r="10" spans="1:20" ht="16.2" x14ac:dyDescent="0.3">
      <c r="A10" s="5" t="s">
        <v>21</v>
      </c>
      <c r="B10" s="33">
        <v>831</v>
      </c>
      <c r="C10" s="34">
        <v>3.1607905000000001</v>
      </c>
      <c r="D10" s="34">
        <v>638.52386439999998</v>
      </c>
      <c r="E10" s="34">
        <v>96.762499599999998</v>
      </c>
      <c r="F10" s="34">
        <v>3.0221469000000001</v>
      </c>
      <c r="G10" s="34">
        <v>87.1196427</v>
      </c>
      <c r="H10" s="34">
        <v>259.83558160000001</v>
      </c>
      <c r="I10" s="73">
        <v>2.3705929000000001</v>
      </c>
      <c r="J10" s="73">
        <v>478.89289830000001</v>
      </c>
      <c r="K10" s="73">
        <v>77.011450499999995</v>
      </c>
      <c r="L10" s="73">
        <v>2.3878563000000002</v>
      </c>
      <c r="M10" s="73">
        <v>68.834902999999997</v>
      </c>
      <c r="N10" s="73">
        <v>217.993449</v>
      </c>
      <c r="O10" s="14" t="str">
        <f>LOOKUP(B10,{0,1,5,30},{"-","**","*","-"})</f>
        <v>-</v>
      </c>
    </row>
    <row r="11" spans="1:20" ht="16.2" x14ac:dyDescent="0.3">
      <c r="A11" s="5" t="s">
        <v>22</v>
      </c>
      <c r="B11" s="33">
        <v>1470</v>
      </c>
      <c r="C11" s="34">
        <v>1.566098</v>
      </c>
      <c r="D11" s="34">
        <v>812.2076161</v>
      </c>
      <c r="E11" s="34">
        <v>110.9516315</v>
      </c>
      <c r="F11" s="34">
        <v>2.5134230999999998</v>
      </c>
      <c r="G11" s="34">
        <v>96.366097699999997</v>
      </c>
      <c r="H11" s="34">
        <v>296.2567598</v>
      </c>
      <c r="I11" s="73">
        <v>1.1745734999999999</v>
      </c>
      <c r="J11" s="73">
        <v>629.13882920000003</v>
      </c>
      <c r="K11" s="73">
        <v>89.526071400000006</v>
      </c>
      <c r="L11" s="73">
        <v>1.9952833999999999</v>
      </c>
      <c r="M11" s="73">
        <v>76.500321700000001</v>
      </c>
      <c r="N11" s="73">
        <v>243.64031370000001</v>
      </c>
      <c r="O11" s="14" t="str">
        <f>LOOKUP(B11,{0,1,5,30},{"-","**","*","-"})</f>
        <v>-</v>
      </c>
    </row>
    <row r="12" spans="1:20" ht="16.2" x14ac:dyDescent="0.3">
      <c r="A12" s="5" t="s">
        <v>16</v>
      </c>
      <c r="B12" s="33">
        <v>1005</v>
      </c>
      <c r="C12" s="34">
        <v>9.5232700000000003E-2</v>
      </c>
      <c r="D12" s="34">
        <v>514.85235729999999</v>
      </c>
      <c r="E12" s="34">
        <v>67.360926599999999</v>
      </c>
      <c r="F12" s="34">
        <v>2.1895533</v>
      </c>
      <c r="G12" s="34">
        <v>69.412637000000004</v>
      </c>
      <c r="H12" s="34">
        <v>215.87118670000001</v>
      </c>
      <c r="I12" s="73">
        <v>9.5232700000000003E-2</v>
      </c>
      <c r="J12" s="73">
        <v>476.3159872</v>
      </c>
      <c r="K12" s="73">
        <v>60.221736</v>
      </c>
      <c r="L12" s="73">
        <v>1.9571285</v>
      </c>
      <c r="M12" s="73">
        <v>62.044367999999999</v>
      </c>
      <c r="N12" s="73">
        <v>181.42858680000001</v>
      </c>
      <c r="O12" s="14" t="str">
        <f>LOOKUP(B12,{0,1,5,30},{"-","**","*","-"})</f>
        <v>-</v>
      </c>
    </row>
    <row r="13" spans="1:20" ht="16.2" x14ac:dyDescent="0.3">
      <c r="A13" s="5" t="s">
        <v>17</v>
      </c>
      <c r="B13" s="33">
        <v>1189</v>
      </c>
      <c r="C13" s="34">
        <v>0.27631349999999999</v>
      </c>
      <c r="D13" s="34">
        <v>710.23714310000003</v>
      </c>
      <c r="E13" s="34">
        <v>64.918230199999996</v>
      </c>
      <c r="F13" s="34">
        <v>1.5111458</v>
      </c>
      <c r="G13" s="34">
        <v>52.107147900000001</v>
      </c>
      <c r="H13" s="34">
        <v>161.4708138</v>
      </c>
      <c r="I13" s="73">
        <v>0.24868209999999999</v>
      </c>
      <c r="J13" s="73">
        <v>703.8192808</v>
      </c>
      <c r="K13" s="73">
        <v>59.056616699999999</v>
      </c>
      <c r="L13" s="73">
        <v>1.4044591</v>
      </c>
      <c r="M13" s="73">
        <v>48.428387999999998</v>
      </c>
      <c r="N13" s="73">
        <v>150</v>
      </c>
      <c r="O13" s="14" t="str">
        <f>LOOKUP(B13,{0,1,5,30},{"-","**","*","-"})</f>
        <v>-</v>
      </c>
    </row>
    <row r="14" spans="1:20" ht="16.2" x14ac:dyDescent="0.3">
      <c r="A14" s="5" t="s">
        <v>23</v>
      </c>
      <c r="B14" s="33">
        <v>797</v>
      </c>
      <c r="C14" s="34">
        <v>0.2286097</v>
      </c>
      <c r="D14" s="34">
        <v>1135.29</v>
      </c>
      <c r="E14" s="34">
        <v>212.61427320000001</v>
      </c>
      <c r="F14" s="34">
        <v>5.9099111999999998</v>
      </c>
      <c r="G14" s="34">
        <v>166.84381640000001</v>
      </c>
      <c r="H14" s="34">
        <v>534.77475730000003</v>
      </c>
      <c r="I14" s="73">
        <v>0.2286097</v>
      </c>
      <c r="J14" s="73">
        <v>1135.29</v>
      </c>
      <c r="K14" s="73">
        <v>212.61427320000001</v>
      </c>
      <c r="L14" s="73">
        <v>5.9099111999999998</v>
      </c>
      <c r="M14" s="73">
        <v>166.84381640000001</v>
      </c>
      <c r="N14" s="73">
        <v>534.77475730000003</v>
      </c>
      <c r="O14" s="14" t="str">
        <f>LOOKUP(B14,{0,1,5,30},{"-","**","*","-"})</f>
        <v>-</v>
      </c>
    </row>
    <row r="15" spans="1:20" ht="16.2" x14ac:dyDescent="0.3">
      <c r="A15" s="5" t="s">
        <v>24</v>
      </c>
      <c r="B15" s="33">
        <v>935</v>
      </c>
      <c r="C15" s="34">
        <v>0.7</v>
      </c>
      <c r="D15" s="34">
        <v>1979.69</v>
      </c>
      <c r="E15" s="34">
        <v>161.3507736</v>
      </c>
      <c r="F15" s="34">
        <v>5.2439157999999999</v>
      </c>
      <c r="G15" s="34">
        <v>160.34725</v>
      </c>
      <c r="H15" s="34">
        <v>428.18204989999998</v>
      </c>
      <c r="I15" s="73">
        <v>0.7</v>
      </c>
      <c r="J15" s="73">
        <v>1979.69</v>
      </c>
      <c r="K15" s="73">
        <v>160.47593649999999</v>
      </c>
      <c r="L15" s="73">
        <v>5.2239408000000003</v>
      </c>
      <c r="M15" s="73">
        <v>159.73645759999999</v>
      </c>
      <c r="N15" s="73">
        <v>417.58017640000003</v>
      </c>
      <c r="O15" s="14" t="str">
        <f>LOOKUP(B15,{0,1,5,30},{"-","**","*","-"})</f>
        <v>-</v>
      </c>
    </row>
    <row r="16" spans="1:20" ht="16.2" x14ac:dyDescent="0.3">
      <c r="A16" s="5" t="s">
        <v>25</v>
      </c>
      <c r="B16" s="33">
        <v>1795</v>
      </c>
      <c r="C16" s="34">
        <v>3.1199000000000001E-3</v>
      </c>
      <c r="D16" s="34">
        <v>1538.48</v>
      </c>
      <c r="E16" s="34">
        <v>193.57080110000001</v>
      </c>
      <c r="F16" s="34">
        <v>3.9139281000000001</v>
      </c>
      <c r="G16" s="34">
        <v>165.82311670000001</v>
      </c>
      <c r="H16" s="34">
        <v>506.03673600000002</v>
      </c>
      <c r="I16" s="73">
        <v>3.1199000000000001E-3</v>
      </c>
      <c r="J16" s="73">
        <v>1450.75</v>
      </c>
      <c r="K16" s="73">
        <v>182.10783520000001</v>
      </c>
      <c r="L16" s="73">
        <v>3.6432064</v>
      </c>
      <c r="M16" s="73">
        <v>154.35332940000001</v>
      </c>
      <c r="N16" s="73">
        <v>465.8282959</v>
      </c>
      <c r="O16" s="14" t="str">
        <f>LOOKUP(B16,{0,1,5,30},{"-","**","*","-"})</f>
        <v>-</v>
      </c>
    </row>
    <row r="17" spans="1:15" ht="16.2" x14ac:dyDescent="0.3">
      <c r="A17" s="5" t="s">
        <v>19</v>
      </c>
      <c r="B17" s="33">
        <v>1724</v>
      </c>
      <c r="C17" s="34">
        <v>1.19317E-4</v>
      </c>
      <c r="D17" s="34">
        <v>760.561509</v>
      </c>
      <c r="E17" s="34">
        <v>37.134064600000002</v>
      </c>
      <c r="F17" s="34">
        <v>1.5048804</v>
      </c>
      <c r="G17" s="34">
        <v>62.4842595</v>
      </c>
      <c r="H17" s="34">
        <v>146.41934000000001</v>
      </c>
      <c r="I17" s="73">
        <v>1.19317E-4</v>
      </c>
      <c r="J17" s="73">
        <v>760.561509</v>
      </c>
      <c r="K17" s="73">
        <v>37.134064600000002</v>
      </c>
      <c r="L17" s="73">
        <v>1.5048804</v>
      </c>
      <c r="M17" s="73">
        <v>62.4842595</v>
      </c>
      <c r="N17" s="73">
        <v>146.41934000000001</v>
      </c>
      <c r="O17" s="14" t="str">
        <f>LOOKUP(B17,{0,1,5,30},{"-","**","*","-"})</f>
        <v>-</v>
      </c>
    </row>
    <row r="18" spans="1:15" ht="16.2" x14ac:dyDescent="0.3">
      <c r="A18" s="5" t="s">
        <v>18</v>
      </c>
      <c r="B18" s="33">
        <v>1282</v>
      </c>
      <c r="C18" s="34">
        <v>1.2032149999999999</v>
      </c>
      <c r="D18" s="34">
        <v>2960.18</v>
      </c>
      <c r="E18" s="34">
        <v>477.04312040000002</v>
      </c>
      <c r="F18" s="34">
        <v>10.9204539</v>
      </c>
      <c r="G18" s="34">
        <v>391.00715400000001</v>
      </c>
      <c r="H18" s="34">
        <v>1270.5999999999999</v>
      </c>
      <c r="I18" s="73">
        <v>1.2032149999999999</v>
      </c>
      <c r="J18" s="73">
        <v>2960.18</v>
      </c>
      <c r="K18" s="73">
        <v>477.04312040000002</v>
      </c>
      <c r="L18" s="73">
        <v>10.9204539</v>
      </c>
      <c r="M18" s="73">
        <v>391.00715400000001</v>
      </c>
      <c r="N18" s="73">
        <v>1270.5999999999999</v>
      </c>
      <c r="O18" s="14" t="str">
        <f>LOOKUP(B18,{0,1,5,30},{"-","**","*","-"})</f>
        <v>-</v>
      </c>
    </row>
    <row r="19" spans="1:15" ht="16.2" x14ac:dyDescent="0.3">
      <c r="A19" s="5" t="s">
        <v>26</v>
      </c>
      <c r="B19" s="33">
        <v>1050</v>
      </c>
      <c r="C19" s="34">
        <v>5.4558199999999997E-4</v>
      </c>
      <c r="D19" s="34">
        <v>164.67301929999999</v>
      </c>
      <c r="E19" s="34">
        <v>2.7963227000000002</v>
      </c>
      <c r="F19" s="34">
        <v>0.32464870000000001</v>
      </c>
      <c r="G19" s="34">
        <v>10.5198216</v>
      </c>
      <c r="H19" s="34">
        <v>9.0675354000000006</v>
      </c>
      <c r="I19" s="73">
        <v>5.4558199999999997E-4</v>
      </c>
      <c r="J19" s="73">
        <v>164.67301929999999</v>
      </c>
      <c r="K19" s="73">
        <v>2.7963227000000002</v>
      </c>
      <c r="L19" s="73">
        <v>0.32464870000000001</v>
      </c>
      <c r="M19" s="73">
        <v>10.5198216</v>
      </c>
      <c r="N19" s="73">
        <v>9.0675354000000006</v>
      </c>
      <c r="O19" s="14" t="str">
        <f>LOOKUP(B19,{0,1,5,30},{"-","**","*","-"})</f>
        <v>-</v>
      </c>
    </row>
    <row r="20" spans="1:15" ht="16.2" x14ac:dyDescent="0.3">
      <c r="A20" s="5" t="s">
        <v>27</v>
      </c>
      <c r="B20" s="33">
        <v>1825</v>
      </c>
      <c r="C20" s="34">
        <v>4.7827300000000003E-2</v>
      </c>
      <c r="D20" s="34">
        <v>678.78386230000001</v>
      </c>
      <c r="E20" s="34">
        <v>27.911645400000001</v>
      </c>
      <c r="F20" s="34">
        <v>0.82523270000000004</v>
      </c>
      <c r="G20" s="34">
        <v>35.253955500000004</v>
      </c>
      <c r="H20" s="34">
        <v>93.262239500000007</v>
      </c>
      <c r="I20" s="73">
        <v>4.7827300000000003E-2</v>
      </c>
      <c r="J20" s="73">
        <v>678.78386230000001</v>
      </c>
      <c r="K20" s="73">
        <v>27.912984099999999</v>
      </c>
      <c r="L20" s="73">
        <v>0.82524169999999997</v>
      </c>
      <c r="M20" s="73">
        <v>35.254341599999997</v>
      </c>
      <c r="N20" s="73">
        <v>93.262239500000007</v>
      </c>
      <c r="O20" s="14" t="str">
        <f>LOOKUP(B20,{0,1,5,30},{"-","**","*","-"})</f>
        <v>-</v>
      </c>
    </row>
    <row r="21" spans="1:15" ht="16.2" x14ac:dyDescent="0.3">
      <c r="A21" s="3" t="s">
        <v>31</v>
      </c>
      <c r="B21" s="33">
        <v>1692</v>
      </c>
      <c r="C21" s="34">
        <v>0.80105479999999996</v>
      </c>
      <c r="D21" s="34">
        <v>2572.17</v>
      </c>
      <c r="E21" s="34">
        <v>366.58663610000002</v>
      </c>
      <c r="F21" s="34">
        <v>7.3146909999999998</v>
      </c>
      <c r="G21" s="34">
        <v>300.88196920000001</v>
      </c>
      <c r="H21" s="34">
        <v>955.65973559999998</v>
      </c>
      <c r="I21" s="73">
        <v>0.80105479999999996</v>
      </c>
      <c r="J21" s="73">
        <v>2572.17</v>
      </c>
      <c r="K21" s="73">
        <v>375.5691377</v>
      </c>
      <c r="L21" s="73">
        <v>7.4752352000000002</v>
      </c>
      <c r="M21" s="73">
        <v>307.4857829</v>
      </c>
      <c r="N21" s="73">
        <v>982.11357740000005</v>
      </c>
      <c r="O21" s="14" t="str">
        <f>LOOKUP(B21,{0,1,5,30},{"-","**","*","-"})</f>
        <v>-</v>
      </c>
    </row>
    <row r="22" spans="1:15" ht="16.2" x14ac:dyDescent="0.3">
      <c r="A22" s="3" t="s">
        <v>28</v>
      </c>
      <c r="B22" s="33">
        <v>5</v>
      </c>
      <c r="C22" s="34">
        <v>9.4</v>
      </c>
      <c r="D22" s="34">
        <v>34.860565899999997</v>
      </c>
      <c r="E22" s="34">
        <v>21.9603699</v>
      </c>
      <c r="F22" s="34">
        <v>4.4878733999999998</v>
      </c>
      <c r="G22" s="34">
        <v>10.03519</v>
      </c>
      <c r="H22" s="34">
        <v>34.860565899999997</v>
      </c>
      <c r="I22" s="73">
        <v>9.4</v>
      </c>
      <c r="J22" s="73">
        <v>34.860565899999997</v>
      </c>
      <c r="K22" s="73">
        <v>21.9603699</v>
      </c>
      <c r="L22" s="73">
        <v>4.4878733999999998</v>
      </c>
      <c r="M22" s="73">
        <v>10.03519</v>
      </c>
      <c r="N22" s="73">
        <v>34.860565899999997</v>
      </c>
      <c r="O22" s="14" t="str">
        <f>LOOKUP(B22,{0,1,5,30},{"-","**","*","-"})</f>
        <v>*</v>
      </c>
    </row>
    <row r="23" spans="1:15" ht="16.2" x14ac:dyDescent="0.3">
      <c r="A23" s="5" t="s">
        <v>29</v>
      </c>
      <c r="B23" s="33">
        <v>8</v>
      </c>
      <c r="C23" s="34">
        <v>9.5</v>
      </c>
      <c r="D23" s="34">
        <v>467.31782199999998</v>
      </c>
      <c r="E23" s="34">
        <v>99.025108200000005</v>
      </c>
      <c r="F23" s="34">
        <v>56.864710700000003</v>
      </c>
      <c r="G23" s="34">
        <v>160.8376901</v>
      </c>
      <c r="H23" s="34">
        <v>467.31782199999998</v>
      </c>
      <c r="I23" s="73">
        <v>9.5</v>
      </c>
      <c r="J23" s="73">
        <v>467.31782199999998</v>
      </c>
      <c r="K23" s="73">
        <v>99.025108200000005</v>
      </c>
      <c r="L23" s="73">
        <v>56.864710700000003</v>
      </c>
      <c r="M23" s="73">
        <v>160.8376901</v>
      </c>
      <c r="N23" s="73">
        <v>467.31782199999998</v>
      </c>
      <c r="O23" s="14" t="str">
        <f>LOOKUP(B23,{0,1,5,30},{"-","**","*","-"})</f>
        <v>*</v>
      </c>
    </row>
    <row r="24" spans="1:15" ht="16.2" x14ac:dyDescent="0.3">
      <c r="A24" s="2" t="s">
        <v>32</v>
      </c>
      <c r="B24" s="4"/>
    </row>
    <row r="25" spans="1:15" s="9" customFormat="1" ht="16.2" x14ac:dyDescent="0.3">
      <c r="A25" s="2" t="s">
        <v>33</v>
      </c>
      <c r="O25" s="10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zoomScale="70" zoomScaleNormal="70" workbookViewId="0">
      <selection activeCell="P4" sqref="P4:T4"/>
    </sheetView>
  </sheetViews>
  <sheetFormatPr defaultRowHeight="15.6" x14ac:dyDescent="0.3"/>
  <cols>
    <col min="1" max="1" width="27" style="4" customWidth="1"/>
    <col min="2" max="12" width="8.77734375" style="4" customWidth="1"/>
    <col min="13" max="13" width="10" style="4" bestFit="1" customWidth="1"/>
    <col min="14" max="14" width="11.109375" style="4" bestFit="1" customWidth="1"/>
    <col min="15" max="256" width="9" style="4"/>
    <col min="257" max="257" width="25.6640625" style="4" customWidth="1"/>
    <col min="258" max="260" width="9" style="4"/>
    <col min="261" max="261" width="9.44140625" style="4" bestFit="1" customWidth="1"/>
    <col min="262" max="512" width="9" style="4"/>
    <col min="513" max="513" width="25.6640625" style="4" customWidth="1"/>
    <col min="514" max="516" width="9" style="4"/>
    <col min="517" max="517" width="9.44140625" style="4" bestFit="1" customWidth="1"/>
    <col min="518" max="768" width="9" style="4"/>
    <col min="769" max="769" width="25.6640625" style="4" customWidth="1"/>
    <col min="770" max="772" width="9" style="4"/>
    <col min="773" max="773" width="9.44140625" style="4" bestFit="1" customWidth="1"/>
    <col min="774" max="1024" width="9" style="4"/>
    <col min="1025" max="1025" width="25.6640625" style="4" customWidth="1"/>
    <col min="1026" max="1028" width="9" style="4"/>
    <col min="1029" max="1029" width="9.44140625" style="4" bestFit="1" customWidth="1"/>
    <col min="1030" max="1280" width="9" style="4"/>
    <col min="1281" max="1281" width="25.6640625" style="4" customWidth="1"/>
    <col min="1282" max="1284" width="9" style="4"/>
    <col min="1285" max="1285" width="9.44140625" style="4" bestFit="1" customWidth="1"/>
    <col min="1286" max="1536" width="9" style="4"/>
    <col min="1537" max="1537" width="25.6640625" style="4" customWidth="1"/>
    <col min="1538" max="1540" width="9" style="4"/>
    <col min="1541" max="1541" width="9.44140625" style="4" bestFit="1" customWidth="1"/>
    <col min="1542" max="1792" width="9" style="4"/>
    <col min="1793" max="1793" width="25.6640625" style="4" customWidth="1"/>
    <col min="1794" max="1796" width="9" style="4"/>
    <col min="1797" max="1797" width="9.44140625" style="4" bestFit="1" customWidth="1"/>
    <col min="1798" max="2048" width="9" style="4"/>
    <col min="2049" max="2049" width="25.6640625" style="4" customWidth="1"/>
    <col min="2050" max="2052" width="9" style="4"/>
    <col min="2053" max="2053" width="9.44140625" style="4" bestFit="1" customWidth="1"/>
    <col min="2054" max="2304" width="9" style="4"/>
    <col min="2305" max="2305" width="25.6640625" style="4" customWidth="1"/>
    <col min="2306" max="2308" width="9" style="4"/>
    <col min="2309" max="2309" width="9.44140625" style="4" bestFit="1" customWidth="1"/>
    <col min="2310" max="2560" width="9" style="4"/>
    <col min="2561" max="2561" width="25.6640625" style="4" customWidth="1"/>
    <col min="2562" max="2564" width="9" style="4"/>
    <col min="2565" max="2565" width="9.44140625" style="4" bestFit="1" customWidth="1"/>
    <col min="2566" max="2816" width="9" style="4"/>
    <col min="2817" max="2817" width="25.6640625" style="4" customWidth="1"/>
    <col min="2818" max="2820" width="9" style="4"/>
    <col min="2821" max="2821" width="9.44140625" style="4" bestFit="1" customWidth="1"/>
    <col min="2822" max="3072" width="9" style="4"/>
    <col min="3073" max="3073" width="25.6640625" style="4" customWidth="1"/>
    <col min="3074" max="3076" width="9" style="4"/>
    <col min="3077" max="3077" width="9.44140625" style="4" bestFit="1" customWidth="1"/>
    <col min="3078" max="3328" width="9" style="4"/>
    <col min="3329" max="3329" width="25.6640625" style="4" customWidth="1"/>
    <col min="3330" max="3332" width="9" style="4"/>
    <col min="3333" max="3333" width="9.44140625" style="4" bestFit="1" customWidth="1"/>
    <col min="3334" max="3584" width="9" style="4"/>
    <col min="3585" max="3585" width="25.6640625" style="4" customWidth="1"/>
    <col min="3586" max="3588" width="9" style="4"/>
    <col min="3589" max="3589" width="9.44140625" style="4" bestFit="1" customWidth="1"/>
    <col min="3590" max="3840" width="9" style="4"/>
    <col min="3841" max="3841" width="25.6640625" style="4" customWidth="1"/>
    <col min="3842" max="3844" width="9" style="4"/>
    <col min="3845" max="3845" width="9.44140625" style="4" bestFit="1" customWidth="1"/>
    <col min="3846" max="4096" width="9" style="4"/>
    <col min="4097" max="4097" width="25.6640625" style="4" customWidth="1"/>
    <col min="4098" max="4100" width="9" style="4"/>
    <col min="4101" max="4101" width="9.44140625" style="4" bestFit="1" customWidth="1"/>
    <col min="4102" max="4352" width="9" style="4"/>
    <col min="4353" max="4353" width="25.6640625" style="4" customWidth="1"/>
    <col min="4354" max="4356" width="9" style="4"/>
    <col min="4357" max="4357" width="9.44140625" style="4" bestFit="1" customWidth="1"/>
    <col min="4358" max="4608" width="9" style="4"/>
    <col min="4609" max="4609" width="25.6640625" style="4" customWidth="1"/>
    <col min="4610" max="4612" width="9" style="4"/>
    <col min="4613" max="4613" width="9.44140625" style="4" bestFit="1" customWidth="1"/>
    <col min="4614" max="4864" width="9" style="4"/>
    <col min="4865" max="4865" width="25.6640625" style="4" customWidth="1"/>
    <col min="4866" max="4868" width="9" style="4"/>
    <col min="4869" max="4869" width="9.44140625" style="4" bestFit="1" customWidth="1"/>
    <col min="4870" max="5120" width="9" style="4"/>
    <col min="5121" max="5121" width="25.6640625" style="4" customWidth="1"/>
    <col min="5122" max="5124" width="9" style="4"/>
    <col min="5125" max="5125" width="9.44140625" style="4" bestFit="1" customWidth="1"/>
    <col min="5126" max="5376" width="9" style="4"/>
    <col min="5377" max="5377" width="25.6640625" style="4" customWidth="1"/>
    <col min="5378" max="5380" width="9" style="4"/>
    <col min="5381" max="5381" width="9.44140625" style="4" bestFit="1" customWidth="1"/>
    <col min="5382" max="5632" width="9" style="4"/>
    <col min="5633" max="5633" width="25.6640625" style="4" customWidth="1"/>
    <col min="5634" max="5636" width="9" style="4"/>
    <col min="5637" max="5637" width="9.44140625" style="4" bestFit="1" customWidth="1"/>
    <col min="5638" max="5888" width="9" style="4"/>
    <col min="5889" max="5889" width="25.6640625" style="4" customWidth="1"/>
    <col min="5890" max="5892" width="9" style="4"/>
    <col min="5893" max="5893" width="9.44140625" style="4" bestFit="1" customWidth="1"/>
    <col min="5894" max="6144" width="9" style="4"/>
    <col min="6145" max="6145" width="25.6640625" style="4" customWidth="1"/>
    <col min="6146" max="6148" width="9" style="4"/>
    <col min="6149" max="6149" width="9.44140625" style="4" bestFit="1" customWidth="1"/>
    <col min="6150" max="6400" width="9" style="4"/>
    <col min="6401" max="6401" width="25.6640625" style="4" customWidth="1"/>
    <col min="6402" max="6404" width="9" style="4"/>
    <col min="6405" max="6405" width="9.44140625" style="4" bestFit="1" customWidth="1"/>
    <col min="6406" max="6656" width="9" style="4"/>
    <col min="6657" max="6657" width="25.6640625" style="4" customWidth="1"/>
    <col min="6658" max="6660" width="9" style="4"/>
    <col min="6661" max="6661" width="9.44140625" style="4" bestFit="1" customWidth="1"/>
    <col min="6662" max="6912" width="9" style="4"/>
    <col min="6913" max="6913" width="25.6640625" style="4" customWidth="1"/>
    <col min="6914" max="6916" width="9" style="4"/>
    <col min="6917" max="6917" width="9.44140625" style="4" bestFit="1" customWidth="1"/>
    <col min="6918" max="7168" width="9" style="4"/>
    <col min="7169" max="7169" width="25.6640625" style="4" customWidth="1"/>
    <col min="7170" max="7172" width="9" style="4"/>
    <col min="7173" max="7173" width="9.44140625" style="4" bestFit="1" customWidth="1"/>
    <col min="7174" max="7424" width="9" style="4"/>
    <col min="7425" max="7425" width="25.6640625" style="4" customWidth="1"/>
    <col min="7426" max="7428" width="9" style="4"/>
    <col min="7429" max="7429" width="9.44140625" style="4" bestFit="1" customWidth="1"/>
    <col min="7430" max="7680" width="9" style="4"/>
    <col min="7681" max="7681" width="25.6640625" style="4" customWidth="1"/>
    <col min="7682" max="7684" width="9" style="4"/>
    <col min="7685" max="7685" width="9.44140625" style="4" bestFit="1" customWidth="1"/>
    <col min="7686" max="7936" width="9" style="4"/>
    <col min="7937" max="7937" width="25.6640625" style="4" customWidth="1"/>
    <col min="7938" max="7940" width="9" style="4"/>
    <col min="7941" max="7941" width="9.44140625" style="4" bestFit="1" customWidth="1"/>
    <col min="7942" max="8192" width="9" style="4"/>
    <col min="8193" max="8193" width="25.6640625" style="4" customWidth="1"/>
    <col min="8194" max="8196" width="9" style="4"/>
    <col min="8197" max="8197" width="9.44140625" style="4" bestFit="1" customWidth="1"/>
    <col min="8198" max="8448" width="9" style="4"/>
    <col min="8449" max="8449" width="25.6640625" style="4" customWidth="1"/>
    <col min="8450" max="8452" width="9" style="4"/>
    <col min="8453" max="8453" width="9.44140625" style="4" bestFit="1" customWidth="1"/>
    <col min="8454" max="8704" width="9" style="4"/>
    <col min="8705" max="8705" width="25.6640625" style="4" customWidth="1"/>
    <col min="8706" max="8708" width="9" style="4"/>
    <col min="8709" max="8709" width="9.44140625" style="4" bestFit="1" customWidth="1"/>
    <col min="8710" max="8960" width="9" style="4"/>
    <col min="8961" max="8961" width="25.6640625" style="4" customWidth="1"/>
    <col min="8962" max="8964" width="9" style="4"/>
    <col min="8965" max="8965" width="9.44140625" style="4" bestFit="1" customWidth="1"/>
    <col min="8966" max="9216" width="9" style="4"/>
    <col min="9217" max="9217" width="25.6640625" style="4" customWidth="1"/>
    <col min="9218" max="9220" width="9" style="4"/>
    <col min="9221" max="9221" width="9.44140625" style="4" bestFit="1" customWidth="1"/>
    <col min="9222" max="9472" width="9" style="4"/>
    <col min="9473" max="9473" width="25.6640625" style="4" customWidth="1"/>
    <col min="9474" max="9476" width="9" style="4"/>
    <col min="9477" max="9477" width="9.44140625" style="4" bestFit="1" customWidth="1"/>
    <col min="9478" max="9728" width="9" style="4"/>
    <col min="9729" max="9729" width="25.6640625" style="4" customWidth="1"/>
    <col min="9730" max="9732" width="9" style="4"/>
    <col min="9733" max="9733" width="9.44140625" style="4" bestFit="1" customWidth="1"/>
    <col min="9734" max="9984" width="9" style="4"/>
    <col min="9985" max="9985" width="25.6640625" style="4" customWidth="1"/>
    <col min="9986" max="9988" width="9" style="4"/>
    <col min="9989" max="9989" width="9.44140625" style="4" bestFit="1" customWidth="1"/>
    <col min="9990" max="10240" width="9" style="4"/>
    <col min="10241" max="10241" width="25.6640625" style="4" customWidth="1"/>
    <col min="10242" max="10244" width="9" style="4"/>
    <col min="10245" max="10245" width="9.44140625" style="4" bestFit="1" customWidth="1"/>
    <col min="10246" max="10496" width="9" style="4"/>
    <col min="10497" max="10497" width="25.6640625" style="4" customWidth="1"/>
    <col min="10498" max="10500" width="9" style="4"/>
    <col min="10501" max="10501" width="9.44140625" style="4" bestFit="1" customWidth="1"/>
    <col min="10502" max="10752" width="9" style="4"/>
    <col min="10753" max="10753" width="25.6640625" style="4" customWidth="1"/>
    <col min="10754" max="10756" width="9" style="4"/>
    <col min="10757" max="10757" width="9.44140625" style="4" bestFit="1" customWidth="1"/>
    <col min="10758" max="11008" width="9" style="4"/>
    <col min="11009" max="11009" width="25.6640625" style="4" customWidth="1"/>
    <col min="11010" max="11012" width="9" style="4"/>
    <col min="11013" max="11013" width="9.44140625" style="4" bestFit="1" customWidth="1"/>
    <col min="11014" max="11264" width="9" style="4"/>
    <col min="11265" max="11265" width="25.6640625" style="4" customWidth="1"/>
    <col min="11266" max="11268" width="9" style="4"/>
    <col min="11269" max="11269" width="9.44140625" style="4" bestFit="1" customWidth="1"/>
    <col min="11270" max="11520" width="9" style="4"/>
    <col min="11521" max="11521" width="25.6640625" style="4" customWidth="1"/>
    <col min="11522" max="11524" width="9" style="4"/>
    <col min="11525" max="11525" width="9.44140625" style="4" bestFit="1" customWidth="1"/>
    <col min="11526" max="11776" width="9" style="4"/>
    <col min="11777" max="11777" width="25.6640625" style="4" customWidth="1"/>
    <col min="11778" max="11780" width="9" style="4"/>
    <col min="11781" max="11781" width="9.44140625" style="4" bestFit="1" customWidth="1"/>
    <col min="11782" max="12032" width="9" style="4"/>
    <col min="12033" max="12033" width="25.6640625" style="4" customWidth="1"/>
    <col min="12034" max="12036" width="9" style="4"/>
    <col min="12037" max="12037" width="9.44140625" style="4" bestFit="1" customWidth="1"/>
    <col min="12038" max="12288" width="9" style="4"/>
    <col min="12289" max="12289" width="25.6640625" style="4" customWidth="1"/>
    <col min="12290" max="12292" width="9" style="4"/>
    <col min="12293" max="12293" width="9.44140625" style="4" bestFit="1" customWidth="1"/>
    <col min="12294" max="12544" width="9" style="4"/>
    <col min="12545" max="12545" width="25.6640625" style="4" customWidth="1"/>
    <col min="12546" max="12548" width="9" style="4"/>
    <col min="12549" max="12549" width="9.44140625" style="4" bestFit="1" customWidth="1"/>
    <col min="12550" max="12800" width="9" style="4"/>
    <col min="12801" max="12801" width="25.6640625" style="4" customWidth="1"/>
    <col min="12802" max="12804" width="9" style="4"/>
    <col min="12805" max="12805" width="9.44140625" style="4" bestFit="1" customWidth="1"/>
    <col min="12806" max="13056" width="9" style="4"/>
    <col min="13057" max="13057" width="25.6640625" style="4" customWidth="1"/>
    <col min="13058" max="13060" width="9" style="4"/>
    <col min="13061" max="13061" width="9.44140625" style="4" bestFit="1" customWidth="1"/>
    <col min="13062" max="13312" width="9" style="4"/>
    <col min="13313" max="13313" width="25.6640625" style="4" customWidth="1"/>
    <col min="13314" max="13316" width="9" style="4"/>
    <col min="13317" max="13317" width="9.44140625" style="4" bestFit="1" customWidth="1"/>
    <col min="13318" max="13568" width="9" style="4"/>
    <col min="13569" max="13569" width="25.6640625" style="4" customWidth="1"/>
    <col min="13570" max="13572" width="9" style="4"/>
    <col min="13573" max="13573" width="9.44140625" style="4" bestFit="1" customWidth="1"/>
    <col min="13574" max="13824" width="9" style="4"/>
    <col min="13825" max="13825" width="25.6640625" style="4" customWidth="1"/>
    <col min="13826" max="13828" width="9" style="4"/>
    <col min="13829" max="13829" width="9.44140625" style="4" bestFit="1" customWidth="1"/>
    <col min="13830" max="14080" width="9" style="4"/>
    <col min="14081" max="14081" width="25.6640625" style="4" customWidth="1"/>
    <col min="14082" max="14084" width="9" style="4"/>
    <col min="14085" max="14085" width="9.44140625" style="4" bestFit="1" customWidth="1"/>
    <col min="14086" max="14336" width="9" style="4"/>
    <col min="14337" max="14337" width="25.6640625" style="4" customWidth="1"/>
    <col min="14338" max="14340" width="9" style="4"/>
    <col min="14341" max="14341" width="9.44140625" style="4" bestFit="1" customWidth="1"/>
    <col min="14342" max="14592" width="9" style="4"/>
    <col min="14593" max="14593" width="25.6640625" style="4" customWidth="1"/>
    <col min="14594" max="14596" width="9" style="4"/>
    <col min="14597" max="14597" width="9.44140625" style="4" bestFit="1" customWidth="1"/>
    <col min="14598" max="14848" width="9" style="4"/>
    <col min="14849" max="14849" width="25.6640625" style="4" customWidth="1"/>
    <col min="14850" max="14852" width="9" style="4"/>
    <col min="14853" max="14853" width="9.44140625" style="4" bestFit="1" customWidth="1"/>
    <col min="14854" max="15104" width="9" style="4"/>
    <col min="15105" max="15105" width="25.6640625" style="4" customWidth="1"/>
    <col min="15106" max="15108" width="9" style="4"/>
    <col min="15109" max="15109" width="9.44140625" style="4" bestFit="1" customWidth="1"/>
    <col min="15110" max="15360" width="9" style="4"/>
    <col min="15361" max="15361" width="25.6640625" style="4" customWidth="1"/>
    <col min="15362" max="15364" width="9" style="4"/>
    <col min="15365" max="15365" width="9.44140625" style="4" bestFit="1" customWidth="1"/>
    <col min="15366" max="15616" width="9" style="4"/>
    <col min="15617" max="15617" width="25.6640625" style="4" customWidth="1"/>
    <col min="15618" max="15620" width="9" style="4"/>
    <col min="15621" max="15621" width="9.44140625" style="4" bestFit="1" customWidth="1"/>
    <col min="15622" max="15872" width="9" style="4"/>
    <col min="15873" max="15873" width="25.6640625" style="4" customWidth="1"/>
    <col min="15874" max="15876" width="9" style="4"/>
    <col min="15877" max="15877" width="9.44140625" style="4" bestFit="1" customWidth="1"/>
    <col min="15878" max="16128" width="9" style="4"/>
    <col min="16129" max="16129" width="25.6640625" style="4" customWidth="1"/>
    <col min="16130" max="16132" width="9" style="4"/>
    <col min="16133" max="16133" width="9.44140625" style="4" bestFit="1" customWidth="1"/>
    <col min="16134" max="16384" width="9" style="4"/>
  </cols>
  <sheetData>
    <row r="1" spans="1:20" s="12" customFormat="1" ht="16.2" x14ac:dyDescent="0.3">
      <c r="A1" s="17" t="s">
        <v>59</v>
      </c>
      <c r="B1" s="18"/>
      <c r="C1" s="18"/>
      <c r="D1" s="18"/>
      <c r="E1" s="18"/>
      <c r="F1" s="18"/>
      <c r="G1" s="18"/>
      <c r="H1" s="18"/>
      <c r="I1" s="18"/>
      <c r="J1" s="18"/>
      <c r="K1" s="137" t="s">
        <v>51</v>
      </c>
      <c r="L1" s="137"/>
    </row>
    <row r="2" spans="1:20" ht="16.2" x14ac:dyDescent="0.3">
      <c r="A2" s="5" t="s">
        <v>11</v>
      </c>
      <c r="B2" s="5" t="s">
        <v>15</v>
      </c>
      <c r="C2" s="22" t="s">
        <v>41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12</v>
      </c>
      <c r="B3" s="123">
        <v>9.5545852</v>
      </c>
      <c r="C3" s="22" t="s">
        <v>41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03">
        <v>37.104117600000002</v>
      </c>
      <c r="C4" s="22" t="s">
        <v>42</v>
      </c>
      <c r="D4" s="5" t="s">
        <v>74</v>
      </c>
      <c r="E4" s="155">
        <v>18.2</v>
      </c>
      <c r="F4" s="5" t="s">
        <v>75</v>
      </c>
      <c r="G4" s="155">
        <v>91.5</v>
      </c>
      <c r="H4" s="5" t="s">
        <v>76</v>
      </c>
      <c r="I4" s="155">
        <v>13.218310600000001</v>
      </c>
      <c r="J4" s="5"/>
      <c r="K4" s="5"/>
      <c r="L4" s="5"/>
      <c r="M4" s="5"/>
      <c r="N4" s="5"/>
      <c r="P4" s="155"/>
      <c r="Q4" s="155"/>
      <c r="R4" s="155"/>
      <c r="S4" s="155"/>
      <c r="T4" s="155"/>
    </row>
    <row r="5" spans="1:20" ht="16.2" x14ac:dyDescent="0.3">
      <c r="A5" s="136" t="s">
        <v>30</v>
      </c>
      <c r="B5" s="150" t="s">
        <v>0</v>
      </c>
      <c r="C5" s="145" t="s">
        <v>43</v>
      </c>
      <c r="D5" s="146"/>
      <c r="E5" s="146"/>
      <c r="F5" s="146"/>
      <c r="G5" s="146"/>
      <c r="H5" s="147"/>
      <c r="I5" s="143" t="s">
        <v>44</v>
      </c>
      <c r="J5" s="144"/>
      <c r="K5" s="144"/>
      <c r="L5" s="144"/>
      <c r="M5" s="144"/>
      <c r="N5" s="144"/>
    </row>
    <row r="6" spans="1:20" x14ac:dyDescent="0.3">
      <c r="A6" s="136"/>
      <c r="B6" s="151"/>
      <c r="C6" s="23" t="s">
        <v>4</v>
      </c>
      <c r="D6" s="23" t="s">
        <v>7</v>
      </c>
      <c r="E6" s="23" t="s">
        <v>5</v>
      </c>
      <c r="F6" s="23" t="s">
        <v>8</v>
      </c>
      <c r="G6" s="23" t="s">
        <v>6</v>
      </c>
      <c r="H6" s="23" t="s">
        <v>48</v>
      </c>
      <c r="I6" s="23" t="s">
        <v>4</v>
      </c>
      <c r="J6" s="23" t="s">
        <v>7</v>
      </c>
      <c r="K6" s="23" t="s">
        <v>5</v>
      </c>
      <c r="L6" s="23" t="s">
        <v>8</v>
      </c>
      <c r="M6" s="23" t="s">
        <v>6</v>
      </c>
      <c r="N6" s="26" t="s">
        <v>48</v>
      </c>
    </row>
    <row r="7" spans="1:20" ht="16.2" x14ac:dyDescent="0.3">
      <c r="A7" s="5" t="s">
        <v>9</v>
      </c>
      <c r="B7" s="47">
        <v>904</v>
      </c>
      <c r="C7" s="48">
        <v>0.21294250000000001</v>
      </c>
      <c r="D7" s="48">
        <v>919.30607520000001</v>
      </c>
      <c r="E7" s="48">
        <v>177.76523499999999</v>
      </c>
      <c r="F7" s="48">
        <v>3.7190718</v>
      </c>
      <c r="G7" s="48">
        <v>111.8198184</v>
      </c>
      <c r="H7" s="48">
        <v>397.3586004</v>
      </c>
      <c r="I7" s="80">
        <v>0.56642700000000001</v>
      </c>
      <c r="J7" s="80">
        <v>1549.22</v>
      </c>
      <c r="K7" s="80">
        <v>344.27495420000002</v>
      </c>
      <c r="L7" s="80">
        <v>6.5751132999999999</v>
      </c>
      <c r="M7" s="80">
        <v>197.69125529999999</v>
      </c>
      <c r="N7" s="80">
        <v>715.16501530000005</v>
      </c>
      <c r="O7" s="14" t="str">
        <f>LOOKUP(B7,{0,1,5,30},{"-","**","*","-"})</f>
        <v>-</v>
      </c>
    </row>
    <row r="8" spans="1:20" ht="16.2" x14ac:dyDescent="0.3">
      <c r="A8" s="5" t="s">
        <v>10</v>
      </c>
      <c r="B8" s="47">
        <v>472</v>
      </c>
      <c r="C8" s="48">
        <v>5.1234300000000003E-2</v>
      </c>
      <c r="D8" s="48">
        <v>805.62171560000002</v>
      </c>
      <c r="E8" s="48">
        <v>116.8565523</v>
      </c>
      <c r="F8" s="48">
        <v>6.2904434</v>
      </c>
      <c r="G8" s="48">
        <v>136.6634124</v>
      </c>
      <c r="H8" s="48">
        <v>402.01239120000002</v>
      </c>
      <c r="I8" s="80">
        <v>5.1234300000000003E-2</v>
      </c>
      <c r="J8" s="80">
        <v>700.47014999999999</v>
      </c>
      <c r="K8" s="80">
        <v>114.1911456</v>
      </c>
      <c r="L8" s="80">
        <v>6.0677826000000001</v>
      </c>
      <c r="M8" s="80">
        <v>131.82597989999999</v>
      </c>
      <c r="N8" s="80">
        <v>411.14152999999999</v>
      </c>
      <c r="O8" s="14" t="str">
        <f>LOOKUP(B8,{0,1,5,30},{"-","**","*","-"})</f>
        <v>-</v>
      </c>
    </row>
    <row r="9" spans="1:20" ht="16.2" x14ac:dyDescent="0.3">
      <c r="A9" s="5" t="s">
        <v>20</v>
      </c>
      <c r="B9" s="47">
        <v>881</v>
      </c>
      <c r="C9" s="48">
        <v>8.8313000000000003E-3</v>
      </c>
      <c r="D9" s="48">
        <v>91.604285899999994</v>
      </c>
      <c r="E9" s="48">
        <v>13.590389999999999</v>
      </c>
      <c r="F9" s="48">
        <v>0.42378700000000002</v>
      </c>
      <c r="G9" s="48">
        <v>12.5786959</v>
      </c>
      <c r="H9" s="48">
        <v>38.382396499999999</v>
      </c>
      <c r="I9" s="80">
        <v>8.8313000000000003E-3</v>
      </c>
      <c r="J9" s="80">
        <v>91.604285899999994</v>
      </c>
      <c r="K9" s="80">
        <v>13.590389999999999</v>
      </c>
      <c r="L9" s="80">
        <v>0.42378700000000002</v>
      </c>
      <c r="M9" s="80">
        <v>12.5786959</v>
      </c>
      <c r="N9" s="80">
        <v>38.382396499999999</v>
      </c>
      <c r="O9" s="14" t="str">
        <f>LOOKUP(B9,{0,1,5,30},{"-","**","*","-"})</f>
        <v>-</v>
      </c>
    </row>
    <row r="10" spans="1:20" ht="16.2" x14ac:dyDescent="0.3">
      <c r="A10" s="5" t="s">
        <v>21</v>
      </c>
      <c r="B10" s="47">
        <v>440</v>
      </c>
      <c r="C10" s="48">
        <v>3.4040324000000002</v>
      </c>
      <c r="D10" s="48">
        <v>638.52386439999998</v>
      </c>
      <c r="E10" s="48">
        <v>101.0834361</v>
      </c>
      <c r="F10" s="48">
        <v>4.3245275999999997</v>
      </c>
      <c r="G10" s="48">
        <v>90.712056700000005</v>
      </c>
      <c r="H10" s="48">
        <v>272.1938457</v>
      </c>
      <c r="I10" s="80">
        <v>2.5530243000000001</v>
      </c>
      <c r="J10" s="80">
        <v>478.89289830000001</v>
      </c>
      <c r="K10" s="80">
        <v>80.334859800000004</v>
      </c>
      <c r="L10" s="80">
        <v>3.4190393000000001</v>
      </c>
      <c r="M10" s="80">
        <v>71.718373900000003</v>
      </c>
      <c r="N10" s="80">
        <v>224.80381130000001</v>
      </c>
      <c r="O10" s="14" t="str">
        <f>LOOKUP(B10,{0,1,5,30},{"-","**","*","-"})</f>
        <v>-</v>
      </c>
    </row>
    <row r="11" spans="1:20" ht="16.2" x14ac:dyDescent="0.3">
      <c r="A11" s="5" t="s">
        <v>22</v>
      </c>
      <c r="B11" s="47">
        <v>737</v>
      </c>
      <c r="C11" s="48">
        <v>1.566098</v>
      </c>
      <c r="D11" s="48">
        <v>812.2076161</v>
      </c>
      <c r="E11" s="48">
        <v>119.5500061</v>
      </c>
      <c r="F11" s="48">
        <v>3.8097591</v>
      </c>
      <c r="G11" s="48">
        <v>103.4263639</v>
      </c>
      <c r="H11" s="48">
        <v>311.00601610000001</v>
      </c>
      <c r="I11" s="80">
        <v>1.1745734999999999</v>
      </c>
      <c r="J11" s="80">
        <v>629.13882920000003</v>
      </c>
      <c r="K11" s="80">
        <v>95.877779599999997</v>
      </c>
      <c r="L11" s="80">
        <v>2.9784659000000002</v>
      </c>
      <c r="M11" s="80">
        <v>80.858628300000007</v>
      </c>
      <c r="N11" s="80">
        <v>252.32752790000001</v>
      </c>
      <c r="O11" s="14" t="str">
        <f>LOOKUP(B11,{0,1,5,30},{"-","**","*","-"})</f>
        <v>-</v>
      </c>
    </row>
    <row r="12" spans="1:20" ht="16.2" x14ac:dyDescent="0.3">
      <c r="A12" s="5" t="s">
        <v>16</v>
      </c>
      <c r="B12" s="47">
        <v>502</v>
      </c>
      <c r="C12" s="48">
        <v>0.52810999999999997</v>
      </c>
      <c r="D12" s="48">
        <v>390.69647570000001</v>
      </c>
      <c r="E12" s="48">
        <v>69.342371299999996</v>
      </c>
      <c r="F12" s="48">
        <v>3.0200130000000001</v>
      </c>
      <c r="G12" s="48">
        <v>67.664468099999993</v>
      </c>
      <c r="H12" s="48">
        <v>201.79089980000001</v>
      </c>
      <c r="I12" s="80">
        <v>0.48586119999999999</v>
      </c>
      <c r="J12" s="80">
        <v>351.2164191</v>
      </c>
      <c r="K12" s="80">
        <v>61.723720499999999</v>
      </c>
      <c r="L12" s="80">
        <v>2.6804074999999998</v>
      </c>
      <c r="M12" s="80">
        <v>60.055485699999998</v>
      </c>
      <c r="N12" s="80">
        <v>174.66766820000001</v>
      </c>
      <c r="O12" s="14" t="str">
        <f>LOOKUP(B12,{0,1,5,30},{"-","**","*","-"})</f>
        <v>-</v>
      </c>
    </row>
    <row r="13" spans="1:20" ht="16.2" x14ac:dyDescent="0.3">
      <c r="A13" s="5" t="s">
        <v>17</v>
      </c>
      <c r="B13" s="47">
        <v>606</v>
      </c>
      <c r="C13" s="48">
        <v>0.27631349999999999</v>
      </c>
      <c r="D13" s="48">
        <v>283.48126430000002</v>
      </c>
      <c r="E13" s="48">
        <v>68.1007812</v>
      </c>
      <c r="F13" s="48">
        <v>2.0048682000000002</v>
      </c>
      <c r="G13" s="48">
        <v>49.353975699999999</v>
      </c>
      <c r="H13" s="48">
        <v>166.43458469999999</v>
      </c>
      <c r="I13" s="80">
        <v>0.24868209999999999</v>
      </c>
      <c r="J13" s="80">
        <v>277.92570869999997</v>
      </c>
      <c r="K13" s="80">
        <v>61.864759200000002</v>
      </c>
      <c r="L13" s="80">
        <v>1.8436311999999999</v>
      </c>
      <c r="M13" s="80">
        <v>45.384792900000001</v>
      </c>
      <c r="N13" s="80">
        <v>156.60626909999999</v>
      </c>
      <c r="O13" s="14" t="str">
        <f>LOOKUP(B13,{0,1,5,30},{"-","**","*","-"})</f>
        <v>-</v>
      </c>
    </row>
    <row r="14" spans="1:20" ht="16.2" x14ac:dyDescent="0.3">
      <c r="A14" s="5" t="s">
        <v>23</v>
      </c>
      <c r="B14" s="47">
        <v>397</v>
      </c>
      <c r="C14" s="48">
        <v>1.5626</v>
      </c>
      <c r="D14" s="48">
        <v>888.82189049999999</v>
      </c>
      <c r="E14" s="48">
        <v>219.2396545</v>
      </c>
      <c r="F14" s="48">
        <v>8.3171070999999994</v>
      </c>
      <c r="G14" s="48">
        <v>165.71718540000001</v>
      </c>
      <c r="H14" s="48">
        <v>523.48119150000002</v>
      </c>
      <c r="I14" s="80">
        <v>1.5626</v>
      </c>
      <c r="J14" s="80">
        <v>888.82189049999999</v>
      </c>
      <c r="K14" s="80">
        <v>219.2396545</v>
      </c>
      <c r="L14" s="80">
        <v>8.3171070999999994</v>
      </c>
      <c r="M14" s="80">
        <v>165.71718540000001</v>
      </c>
      <c r="N14" s="80">
        <v>523.48119150000002</v>
      </c>
      <c r="O14" s="14" t="str">
        <f>LOOKUP(B14,{0,1,5,30},{"-","**","*","-"})</f>
        <v>-</v>
      </c>
    </row>
    <row r="15" spans="1:20" ht="16.2" x14ac:dyDescent="0.3">
      <c r="A15" s="5" t="s">
        <v>24</v>
      </c>
      <c r="B15" s="47">
        <v>442</v>
      </c>
      <c r="C15" s="48">
        <v>0.7</v>
      </c>
      <c r="D15" s="48">
        <v>1039.31</v>
      </c>
      <c r="E15" s="48">
        <v>164.1570744</v>
      </c>
      <c r="F15" s="48">
        <v>7.3388885999999998</v>
      </c>
      <c r="G15" s="48">
        <v>154.29129710000001</v>
      </c>
      <c r="H15" s="48">
        <v>441.36058439999999</v>
      </c>
      <c r="I15" s="80">
        <v>0.7</v>
      </c>
      <c r="J15" s="80">
        <v>1039.31</v>
      </c>
      <c r="K15" s="80">
        <v>163.5233925</v>
      </c>
      <c r="L15" s="80">
        <v>7.3209822999999998</v>
      </c>
      <c r="M15" s="80">
        <v>153.9148395</v>
      </c>
      <c r="N15" s="80">
        <v>441.36058439999999</v>
      </c>
      <c r="O15" s="14" t="str">
        <f>LOOKUP(B15,{0,1,5,30},{"-","**","*","-"})</f>
        <v>-</v>
      </c>
    </row>
    <row r="16" spans="1:20" ht="16.2" x14ac:dyDescent="0.3">
      <c r="A16" s="5" t="s">
        <v>25</v>
      </c>
      <c r="B16" s="47">
        <v>890</v>
      </c>
      <c r="C16" s="48">
        <v>1.545E-2</v>
      </c>
      <c r="D16" s="48">
        <v>1287.57</v>
      </c>
      <c r="E16" s="48">
        <v>192.0047515</v>
      </c>
      <c r="F16" s="48">
        <v>5.2469117000000001</v>
      </c>
      <c r="G16" s="48">
        <v>156.53042439999999</v>
      </c>
      <c r="H16" s="48">
        <v>506.03673600000002</v>
      </c>
      <c r="I16" s="80">
        <v>1.545E-2</v>
      </c>
      <c r="J16" s="80">
        <v>1182.9100000000001</v>
      </c>
      <c r="K16" s="80">
        <v>181.36016770000001</v>
      </c>
      <c r="L16" s="80">
        <v>4.920725</v>
      </c>
      <c r="M16" s="80">
        <v>146.79933779999999</v>
      </c>
      <c r="N16" s="80">
        <v>463.36419419999999</v>
      </c>
      <c r="O16" s="14" t="str">
        <f>LOOKUP(B16,{0,1,5,30},{"-","**","*","-"})</f>
        <v>-</v>
      </c>
    </row>
    <row r="17" spans="1:15" ht="16.2" x14ac:dyDescent="0.3">
      <c r="A17" s="5" t="s">
        <v>19</v>
      </c>
      <c r="B17" s="47">
        <v>854</v>
      </c>
      <c r="C17" s="48">
        <v>1.19317E-4</v>
      </c>
      <c r="D17" s="48">
        <v>760.561509</v>
      </c>
      <c r="E17" s="48">
        <v>38.498118599999998</v>
      </c>
      <c r="F17" s="48">
        <v>2.2163572999999999</v>
      </c>
      <c r="G17" s="48">
        <v>64.769225899999995</v>
      </c>
      <c r="H17" s="48">
        <v>157.28304689999999</v>
      </c>
      <c r="I17" s="80">
        <v>1.19317E-4</v>
      </c>
      <c r="J17" s="80">
        <v>760.561509</v>
      </c>
      <c r="K17" s="80">
        <v>38.498118599999998</v>
      </c>
      <c r="L17" s="80">
        <v>2.2163572999999999</v>
      </c>
      <c r="M17" s="80">
        <v>64.769225899999995</v>
      </c>
      <c r="N17" s="80">
        <v>157.28304689999999</v>
      </c>
      <c r="O17" s="14" t="str">
        <f>LOOKUP(B17,{0,1,5,30},{"-","**","*","-"})</f>
        <v>-</v>
      </c>
    </row>
    <row r="18" spans="1:15" ht="16.2" x14ac:dyDescent="0.3">
      <c r="A18" s="5" t="s">
        <v>18</v>
      </c>
      <c r="B18" s="47">
        <v>642</v>
      </c>
      <c r="C18" s="48">
        <v>1.2032149999999999</v>
      </c>
      <c r="D18" s="48">
        <v>2960.18</v>
      </c>
      <c r="E18" s="48">
        <v>523.05192509999995</v>
      </c>
      <c r="F18" s="48">
        <v>16.546078999999999</v>
      </c>
      <c r="G18" s="48">
        <v>419.2398986</v>
      </c>
      <c r="H18" s="48">
        <v>1333.42</v>
      </c>
      <c r="I18" s="80">
        <v>1.2032149999999999</v>
      </c>
      <c r="J18" s="80">
        <v>2960.18</v>
      </c>
      <c r="K18" s="80">
        <v>523.05192509999995</v>
      </c>
      <c r="L18" s="80">
        <v>16.546078999999999</v>
      </c>
      <c r="M18" s="80">
        <v>419.2398986</v>
      </c>
      <c r="N18" s="80">
        <v>1333.42</v>
      </c>
      <c r="O18" s="14" t="str">
        <f>LOOKUP(B18,{0,1,5,30},{"-","**","*","-"})</f>
        <v>-</v>
      </c>
    </row>
    <row r="19" spans="1:15" ht="16.2" x14ac:dyDescent="0.3">
      <c r="A19" s="5" t="s">
        <v>26</v>
      </c>
      <c r="B19" s="47">
        <v>512</v>
      </c>
      <c r="C19" s="48">
        <v>1.0789E-3</v>
      </c>
      <c r="D19" s="48">
        <v>164.67301929999999</v>
      </c>
      <c r="E19" s="48">
        <v>3.1330358</v>
      </c>
      <c r="F19" s="48">
        <v>0.54350790000000004</v>
      </c>
      <c r="G19" s="48">
        <v>12.298178800000001</v>
      </c>
      <c r="H19" s="48">
        <v>9.9113942000000002</v>
      </c>
      <c r="I19" s="80">
        <v>1.0789E-3</v>
      </c>
      <c r="J19" s="80">
        <v>164.67301929999999</v>
      </c>
      <c r="K19" s="80">
        <v>3.1330358</v>
      </c>
      <c r="L19" s="80">
        <v>0.54350790000000004</v>
      </c>
      <c r="M19" s="80">
        <v>12.298178800000001</v>
      </c>
      <c r="N19" s="80">
        <v>9.9113942000000002</v>
      </c>
      <c r="O19" s="14" t="str">
        <f>LOOKUP(B19,{0,1,5,30},{"-","**","*","-"})</f>
        <v>-</v>
      </c>
    </row>
    <row r="20" spans="1:15" ht="16.2" x14ac:dyDescent="0.3">
      <c r="A20" s="5" t="s">
        <v>27</v>
      </c>
      <c r="B20" s="47">
        <v>911</v>
      </c>
      <c r="C20" s="48">
        <v>0.15213119999999999</v>
      </c>
      <c r="D20" s="48">
        <v>678.78386230000001</v>
      </c>
      <c r="E20" s="48">
        <v>32.035228099999998</v>
      </c>
      <c r="F20" s="48">
        <v>1.3463913000000001</v>
      </c>
      <c r="G20" s="48">
        <v>40.6378281</v>
      </c>
      <c r="H20" s="48">
        <v>110.90334009999999</v>
      </c>
      <c r="I20" s="80">
        <v>0.15213119999999999</v>
      </c>
      <c r="J20" s="80">
        <v>678.78386230000001</v>
      </c>
      <c r="K20" s="80">
        <v>32.037909900000002</v>
      </c>
      <c r="L20" s="80">
        <v>1.3464045</v>
      </c>
      <c r="M20" s="80">
        <v>40.638227000000001</v>
      </c>
      <c r="N20" s="80">
        <v>110.90334009999999</v>
      </c>
      <c r="O20" s="14" t="str">
        <f>LOOKUP(B20,{0,1,5,30},{"-","**","*","-"})</f>
        <v>-</v>
      </c>
    </row>
    <row r="21" spans="1:15" ht="16.2" x14ac:dyDescent="0.3">
      <c r="A21" s="3" t="s">
        <v>31</v>
      </c>
      <c r="B21" s="47">
        <v>846</v>
      </c>
      <c r="C21" s="48">
        <v>1.6639999999999999</v>
      </c>
      <c r="D21" s="48">
        <v>1915.09</v>
      </c>
      <c r="E21" s="48">
        <v>381.1853327</v>
      </c>
      <c r="F21" s="48">
        <v>10.960132400000001</v>
      </c>
      <c r="G21" s="48">
        <v>318.78727850000001</v>
      </c>
      <c r="H21" s="48">
        <v>1032.92</v>
      </c>
      <c r="I21" s="80">
        <v>1.6639999999999999</v>
      </c>
      <c r="J21" s="80">
        <v>1915.09</v>
      </c>
      <c r="K21" s="80">
        <v>391.61628960000002</v>
      </c>
      <c r="L21" s="80">
        <v>11.2711427</v>
      </c>
      <c r="M21" s="80">
        <v>327.83334839999998</v>
      </c>
      <c r="N21" s="80">
        <v>1073.5899999999999</v>
      </c>
      <c r="O21" s="14" t="str">
        <f>LOOKUP(B21,{0,1,5,30},{"-","**","*","-"})</f>
        <v>-</v>
      </c>
    </row>
    <row r="22" spans="1:15" ht="16.2" x14ac:dyDescent="0.3">
      <c r="A22" s="3" t="s">
        <v>28</v>
      </c>
      <c r="B22" s="47">
        <v>2</v>
      </c>
      <c r="C22" s="48">
        <v>15.8</v>
      </c>
      <c r="D22" s="48">
        <v>21.424435200000001</v>
      </c>
      <c r="E22" s="48">
        <v>18.612217600000001</v>
      </c>
      <c r="F22" s="48">
        <v>2.8122175999999999</v>
      </c>
      <c r="G22" s="48">
        <v>3.9770762999999998</v>
      </c>
      <c r="H22" s="48">
        <v>21.424435200000001</v>
      </c>
      <c r="I22" s="80">
        <v>15.8</v>
      </c>
      <c r="J22" s="80">
        <v>21.424435200000001</v>
      </c>
      <c r="K22" s="80">
        <v>18.612217600000001</v>
      </c>
      <c r="L22" s="80">
        <v>2.8122175999999999</v>
      </c>
      <c r="M22" s="80">
        <v>3.9770762999999998</v>
      </c>
      <c r="N22" s="80">
        <v>21.424435200000001</v>
      </c>
      <c r="O22" s="14" t="str">
        <f>LOOKUP(B22,{0,1,5,30},{"-","**","*","-"})</f>
        <v>**</v>
      </c>
    </row>
    <row r="23" spans="1:15" ht="16.2" x14ac:dyDescent="0.3">
      <c r="A23" s="5" t="s">
        <v>29</v>
      </c>
      <c r="B23" s="47">
        <v>3</v>
      </c>
      <c r="C23" s="48">
        <v>9.5</v>
      </c>
      <c r="D23" s="48">
        <v>193.43602480000001</v>
      </c>
      <c r="E23" s="48">
        <v>80.469844800000004</v>
      </c>
      <c r="F23" s="48">
        <v>57.098991300000002</v>
      </c>
      <c r="G23" s="48">
        <v>98.898354100000006</v>
      </c>
      <c r="H23" s="48">
        <v>193.43602480000001</v>
      </c>
      <c r="I23" s="80">
        <v>9.5</v>
      </c>
      <c r="J23" s="80">
        <v>193.43602480000001</v>
      </c>
      <c r="K23" s="80">
        <v>80.469844800000004</v>
      </c>
      <c r="L23" s="80">
        <v>57.098991300000002</v>
      </c>
      <c r="M23" s="80">
        <v>98.898354100000006</v>
      </c>
      <c r="N23" s="80">
        <v>193.43602480000001</v>
      </c>
      <c r="O23" s="14" t="str">
        <f>LOOKUP(B23,{0,1,5,30},{"-","**","*","-"})</f>
        <v>**</v>
      </c>
    </row>
    <row r="24" spans="1:15" s="10" customFormat="1" ht="16.2" x14ac:dyDescent="0.3">
      <c r="A24" s="2" t="s">
        <v>32</v>
      </c>
      <c r="B24" s="4"/>
      <c r="C24" s="13"/>
      <c r="D24" s="13"/>
      <c r="F24" s="13"/>
      <c r="G24" s="13"/>
      <c r="H24" s="13"/>
      <c r="I24" s="13"/>
      <c r="K24" s="13"/>
      <c r="L24" s="13"/>
    </row>
    <row r="25" spans="1:15" s="9" customFormat="1" ht="16.2" x14ac:dyDescent="0.3">
      <c r="A25" s="2" t="s">
        <v>33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zoomScaleNormal="100" workbookViewId="0">
      <selection activeCell="P3" sqref="P3:T8"/>
    </sheetView>
  </sheetViews>
  <sheetFormatPr defaultRowHeight="15.6" x14ac:dyDescent="0.3"/>
  <cols>
    <col min="1" max="1" width="27" style="4" customWidth="1"/>
    <col min="2" max="12" width="8.77734375" style="4" customWidth="1"/>
    <col min="13" max="13" width="10" style="4" bestFit="1" customWidth="1"/>
    <col min="14" max="14" width="11.109375" style="4" bestFit="1" customWidth="1"/>
    <col min="15" max="256" width="9" style="4"/>
    <col min="257" max="257" width="25.6640625" style="4" customWidth="1"/>
    <col min="258" max="260" width="9" style="4"/>
    <col min="261" max="261" width="9.44140625" style="4" bestFit="1" customWidth="1"/>
    <col min="262" max="262" width="9.109375" style="4" bestFit="1" customWidth="1"/>
    <col min="263" max="512" width="9" style="4"/>
    <col min="513" max="513" width="25.6640625" style="4" customWidth="1"/>
    <col min="514" max="516" width="9" style="4"/>
    <col min="517" max="517" width="9.44140625" style="4" bestFit="1" customWidth="1"/>
    <col min="518" max="518" width="9.109375" style="4" bestFit="1" customWidth="1"/>
    <col min="519" max="768" width="9" style="4"/>
    <col min="769" max="769" width="25.6640625" style="4" customWidth="1"/>
    <col min="770" max="772" width="9" style="4"/>
    <col min="773" max="773" width="9.44140625" style="4" bestFit="1" customWidth="1"/>
    <col min="774" max="774" width="9.109375" style="4" bestFit="1" customWidth="1"/>
    <col min="775" max="1024" width="9" style="4"/>
    <col min="1025" max="1025" width="25.6640625" style="4" customWidth="1"/>
    <col min="1026" max="1028" width="9" style="4"/>
    <col min="1029" max="1029" width="9.44140625" style="4" bestFit="1" customWidth="1"/>
    <col min="1030" max="1030" width="9.109375" style="4" bestFit="1" customWidth="1"/>
    <col min="1031" max="1280" width="9" style="4"/>
    <col min="1281" max="1281" width="25.6640625" style="4" customWidth="1"/>
    <col min="1282" max="1284" width="9" style="4"/>
    <col min="1285" max="1285" width="9.44140625" style="4" bestFit="1" customWidth="1"/>
    <col min="1286" max="1286" width="9.109375" style="4" bestFit="1" customWidth="1"/>
    <col min="1287" max="1536" width="9" style="4"/>
    <col min="1537" max="1537" width="25.6640625" style="4" customWidth="1"/>
    <col min="1538" max="1540" width="9" style="4"/>
    <col min="1541" max="1541" width="9.44140625" style="4" bestFit="1" customWidth="1"/>
    <col min="1542" max="1542" width="9.109375" style="4" bestFit="1" customWidth="1"/>
    <col min="1543" max="1792" width="9" style="4"/>
    <col min="1793" max="1793" width="25.6640625" style="4" customWidth="1"/>
    <col min="1794" max="1796" width="9" style="4"/>
    <col min="1797" max="1797" width="9.44140625" style="4" bestFit="1" customWidth="1"/>
    <col min="1798" max="1798" width="9.109375" style="4" bestFit="1" customWidth="1"/>
    <col min="1799" max="2048" width="9" style="4"/>
    <col min="2049" max="2049" width="25.6640625" style="4" customWidth="1"/>
    <col min="2050" max="2052" width="9" style="4"/>
    <col min="2053" max="2053" width="9.44140625" style="4" bestFit="1" customWidth="1"/>
    <col min="2054" max="2054" width="9.109375" style="4" bestFit="1" customWidth="1"/>
    <col min="2055" max="2304" width="9" style="4"/>
    <col min="2305" max="2305" width="25.6640625" style="4" customWidth="1"/>
    <col min="2306" max="2308" width="9" style="4"/>
    <col min="2309" max="2309" width="9.44140625" style="4" bestFit="1" customWidth="1"/>
    <col min="2310" max="2310" width="9.109375" style="4" bestFit="1" customWidth="1"/>
    <col min="2311" max="2560" width="9" style="4"/>
    <col min="2561" max="2561" width="25.6640625" style="4" customWidth="1"/>
    <col min="2562" max="2564" width="9" style="4"/>
    <col min="2565" max="2565" width="9.44140625" style="4" bestFit="1" customWidth="1"/>
    <col min="2566" max="2566" width="9.109375" style="4" bestFit="1" customWidth="1"/>
    <col min="2567" max="2816" width="9" style="4"/>
    <col min="2817" max="2817" width="25.6640625" style="4" customWidth="1"/>
    <col min="2818" max="2820" width="9" style="4"/>
    <col min="2821" max="2821" width="9.44140625" style="4" bestFit="1" customWidth="1"/>
    <col min="2822" max="2822" width="9.109375" style="4" bestFit="1" customWidth="1"/>
    <col min="2823" max="3072" width="9" style="4"/>
    <col min="3073" max="3073" width="25.6640625" style="4" customWidth="1"/>
    <col min="3074" max="3076" width="9" style="4"/>
    <col min="3077" max="3077" width="9.44140625" style="4" bestFit="1" customWidth="1"/>
    <col min="3078" max="3078" width="9.109375" style="4" bestFit="1" customWidth="1"/>
    <col min="3079" max="3328" width="9" style="4"/>
    <col min="3329" max="3329" width="25.6640625" style="4" customWidth="1"/>
    <col min="3330" max="3332" width="9" style="4"/>
    <col min="3333" max="3333" width="9.44140625" style="4" bestFit="1" customWidth="1"/>
    <col min="3334" max="3334" width="9.109375" style="4" bestFit="1" customWidth="1"/>
    <col min="3335" max="3584" width="9" style="4"/>
    <col min="3585" max="3585" width="25.6640625" style="4" customWidth="1"/>
    <col min="3586" max="3588" width="9" style="4"/>
    <col min="3589" max="3589" width="9.44140625" style="4" bestFit="1" customWidth="1"/>
    <col min="3590" max="3590" width="9.109375" style="4" bestFit="1" customWidth="1"/>
    <col min="3591" max="3840" width="9" style="4"/>
    <col min="3841" max="3841" width="25.6640625" style="4" customWidth="1"/>
    <col min="3842" max="3844" width="9" style="4"/>
    <col min="3845" max="3845" width="9.44140625" style="4" bestFit="1" customWidth="1"/>
    <col min="3846" max="3846" width="9.109375" style="4" bestFit="1" customWidth="1"/>
    <col min="3847" max="4096" width="9" style="4"/>
    <col min="4097" max="4097" width="25.6640625" style="4" customWidth="1"/>
    <col min="4098" max="4100" width="9" style="4"/>
    <col min="4101" max="4101" width="9.44140625" style="4" bestFit="1" customWidth="1"/>
    <col min="4102" max="4102" width="9.109375" style="4" bestFit="1" customWidth="1"/>
    <col min="4103" max="4352" width="9" style="4"/>
    <col min="4353" max="4353" width="25.6640625" style="4" customWidth="1"/>
    <col min="4354" max="4356" width="9" style="4"/>
    <col min="4357" max="4357" width="9.44140625" style="4" bestFit="1" customWidth="1"/>
    <col min="4358" max="4358" width="9.109375" style="4" bestFit="1" customWidth="1"/>
    <col min="4359" max="4608" width="9" style="4"/>
    <col min="4609" max="4609" width="25.6640625" style="4" customWidth="1"/>
    <col min="4610" max="4612" width="9" style="4"/>
    <col min="4613" max="4613" width="9.44140625" style="4" bestFit="1" customWidth="1"/>
    <col min="4614" max="4614" width="9.109375" style="4" bestFit="1" customWidth="1"/>
    <col min="4615" max="4864" width="9" style="4"/>
    <col min="4865" max="4865" width="25.6640625" style="4" customWidth="1"/>
    <col min="4866" max="4868" width="9" style="4"/>
    <col min="4869" max="4869" width="9.44140625" style="4" bestFit="1" customWidth="1"/>
    <col min="4870" max="4870" width="9.109375" style="4" bestFit="1" customWidth="1"/>
    <col min="4871" max="5120" width="9" style="4"/>
    <col min="5121" max="5121" width="25.6640625" style="4" customWidth="1"/>
    <col min="5122" max="5124" width="9" style="4"/>
    <col min="5125" max="5125" width="9.44140625" style="4" bestFit="1" customWidth="1"/>
    <col min="5126" max="5126" width="9.109375" style="4" bestFit="1" customWidth="1"/>
    <col min="5127" max="5376" width="9" style="4"/>
    <col min="5377" max="5377" width="25.6640625" style="4" customWidth="1"/>
    <col min="5378" max="5380" width="9" style="4"/>
    <col min="5381" max="5381" width="9.44140625" style="4" bestFit="1" customWidth="1"/>
    <col min="5382" max="5382" width="9.109375" style="4" bestFit="1" customWidth="1"/>
    <col min="5383" max="5632" width="9" style="4"/>
    <col min="5633" max="5633" width="25.6640625" style="4" customWidth="1"/>
    <col min="5634" max="5636" width="9" style="4"/>
    <col min="5637" max="5637" width="9.44140625" style="4" bestFit="1" customWidth="1"/>
    <col min="5638" max="5638" width="9.109375" style="4" bestFit="1" customWidth="1"/>
    <col min="5639" max="5888" width="9" style="4"/>
    <col min="5889" max="5889" width="25.6640625" style="4" customWidth="1"/>
    <col min="5890" max="5892" width="9" style="4"/>
    <col min="5893" max="5893" width="9.44140625" style="4" bestFit="1" customWidth="1"/>
    <col min="5894" max="5894" width="9.109375" style="4" bestFit="1" customWidth="1"/>
    <col min="5895" max="6144" width="9" style="4"/>
    <col min="6145" max="6145" width="25.6640625" style="4" customWidth="1"/>
    <col min="6146" max="6148" width="9" style="4"/>
    <col min="6149" max="6149" width="9.44140625" style="4" bestFit="1" customWidth="1"/>
    <col min="6150" max="6150" width="9.109375" style="4" bestFit="1" customWidth="1"/>
    <col min="6151" max="6400" width="9" style="4"/>
    <col min="6401" max="6401" width="25.6640625" style="4" customWidth="1"/>
    <col min="6402" max="6404" width="9" style="4"/>
    <col min="6405" max="6405" width="9.44140625" style="4" bestFit="1" customWidth="1"/>
    <col min="6406" max="6406" width="9.109375" style="4" bestFit="1" customWidth="1"/>
    <col min="6407" max="6656" width="9" style="4"/>
    <col min="6657" max="6657" width="25.6640625" style="4" customWidth="1"/>
    <col min="6658" max="6660" width="9" style="4"/>
    <col min="6661" max="6661" width="9.44140625" style="4" bestFit="1" customWidth="1"/>
    <col min="6662" max="6662" width="9.109375" style="4" bestFit="1" customWidth="1"/>
    <col min="6663" max="6912" width="9" style="4"/>
    <col min="6913" max="6913" width="25.6640625" style="4" customWidth="1"/>
    <col min="6914" max="6916" width="9" style="4"/>
    <col min="6917" max="6917" width="9.44140625" style="4" bestFit="1" customWidth="1"/>
    <col min="6918" max="6918" width="9.109375" style="4" bestFit="1" customWidth="1"/>
    <col min="6919" max="7168" width="9" style="4"/>
    <col min="7169" max="7169" width="25.6640625" style="4" customWidth="1"/>
    <col min="7170" max="7172" width="9" style="4"/>
    <col min="7173" max="7173" width="9.44140625" style="4" bestFit="1" customWidth="1"/>
    <col min="7174" max="7174" width="9.109375" style="4" bestFit="1" customWidth="1"/>
    <col min="7175" max="7424" width="9" style="4"/>
    <col min="7425" max="7425" width="25.6640625" style="4" customWidth="1"/>
    <col min="7426" max="7428" width="9" style="4"/>
    <col min="7429" max="7429" width="9.44140625" style="4" bestFit="1" customWidth="1"/>
    <col min="7430" max="7430" width="9.109375" style="4" bestFit="1" customWidth="1"/>
    <col min="7431" max="7680" width="9" style="4"/>
    <col min="7681" max="7681" width="25.6640625" style="4" customWidth="1"/>
    <col min="7682" max="7684" width="9" style="4"/>
    <col min="7685" max="7685" width="9.44140625" style="4" bestFit="1" customWidth="1"/>
    <col min="7686" max="7686" width="9.109375" style="4" bestFit="1" customWidth="1"/>
    <col min="7687" max="7936" width="9" style="4"/>
    <col min="7937" max="7937" width="25.6640625" style="4" customWidth="1"/>
    <col min="7938" max="7940" width="9" style="4"/>
    <col min="7941" max="7941" width="9.44140625" style="4" bestFit="1" customWidth="1"/>
    <col min="7942" max="7942" width="9.109375" style="4" bestFit="1" customWidth="1"/>
    <col min="7943" max="8192" width="9" style="4"/>
    <col min="8193" max="8193" width="25.6640625" style="4" customWidth="1"/>
    <col min="8194" max="8196" width="9" style="4"/>
    <col min="8197" max="8197" width="9.44140625" style="4" bestFit="1" customWidth="1"/>
    <col min="8198" max="8198" width="9.109375" style="4" bestFit="1" customWidth="1"/>
    <col min="8199" max="8448" width="9" style="4"/>
    <col min="8449" max="8449" width="25.6640625" style="4" customWidth="1"/>
    <col min="8450" max="8452" width="9" style="4"/>
    <col min="8453" max="8453" width="9.44140625" style="4" bestFit="1" customWidth="1"/>
    <col min="8454" max="8454" width="9.109375" style="4" bestFit="1" customWidth="1"/>
    <col min="8455" max="8704" width="9" style="4"/>
    <col min="8705" max="8705" width="25.6640625" style="4" customWidth="1"/>
    <col min="8706" max="8708" width="9" style="4"/>
    <col min="8709" max="8709" width="9.44140625" style="4" bestFit="1" customWidth="1"/>
    <col min="8710" max="8710" width="9.109375" style="4" bestFit="1" customWidth="1"/>
    <col min="8711" max="8960" width="9" style="4"/>
    <col min="8961" max="8961" width="25.6640625" style="4" customWidth="1"/>
    <col min="8962" max="8964" width="9" style="4"/>
    <col min="8965" max="8965" width="9.44140625" style="4" bestFit="1" customWidth="1"/>
    <col min="8966" max="8966" width="9.109375" style="4" bestFit="1" customWidth="1"/>
    <col min="8967" max="9216" width="9" style="4"/>
    <col min="9217" max="9217" width="25.6640625" style="4" customWidth="1"/>
    <col min="9218" max="9220" width="9" style="4"/>
    <col min="9221" max="9221" width="9.44140625" style="4" bestFit="1" customWidth="1"/>
    <col min="9222" max="9222" width="9.109375" style="4" bestFit="1" customWidth="1"/>
    <col min="9223" max="9472" width="9" style="4"/>
    <col min="9473" max="9473" width="25.6640625" style="4" customWidth="1"/>
    <col min="9474" max="9476" width="9" style="4"/>
    <col min="9477" max="9477" width="9.44140625" style="4" bestFit="1" customWidth="1"/>
    <col min="9478" max="9478" width="9.109375" style="4" bestFit="1" customWidth="1"/>
    <col min="9479" max="9728" width="9" style="4"/>
    <col min="9729" max="9729" width="25.6640625" style="4" customWidth="1"/>
    <col min="9730" max="9732" width="9" style="4"/>
    <col min="9733" max="9733" width="9.44140625" style="4" bestFit="1" customWidth="1"/>
    <col min="9734" max="9734" width="9.109375" style="4" bestFit="1" customWidth="1"/>
    <col min="9735" max="9984" width="9" style="4"/>
    <col min="9985" max="9985" width="25.6640625" style="4" customWidth="1"/>
    <col min="9986" max="9988" width="9" style="4"/>
    <col min="9989" max="9989" width="9.44140625" style="4" bestFit="1" customWidth="1"/>
    <col min="9990" max="9990" width="9.109375" style="4" bestFit="1" customWidth="1"/>
    <col min="9991" max="10240" width="9" style="4"/>
    <col min="10241" max="10241" width="25.6640625" style="4" customWidth="1"/>
    <col min="10242" max="10244" width="9" style="4"/>
    <col min="10245" max="10245" width="9.44140625" style="4" bestFit="1" customWidth="1"/>
    <col min="10246" max="10246" width="9.109375" style="4" bestFit="1" customWidth="1"/>
    <col min="10247" max="10496" width="9" style="4"/>
    <col min="10497" max="10497" width="25.6640625" style="4" customWidth="1"/>
    <col min="10498" max="10500" width="9" style="4"/>
    <col min="10501" max="10501" width="9.44140625" style="4" bestFit="1" customWidth="1"/>
    <col min="10502" max="10502" width="9.109375" style="4" bestFit="1" customWidth="1"/>
    <col min="10503" max="10752" width="9" style="4"/>
    <col min="10753" max="10753" width="25.6640625" style="4" customWidth="1"/>
    <col min="10754" max="10756" width="9" style="4"/>
    <col min="10757" max="10757" width="9.44140625" style="4" bestFit="1" customWidth="1"/>
    <col min="10758" max="10758" width="9.109375" style="4" bestFit="1" customWidth="1"/>
    <col min="10759" max="11008" width="9" style="4"/>
    <col min="11009" max="11009" width="25.6640625" style="4" customWidth="1"/>
    <col min="11010" max="11012" width="9" style="4"/>
    <col min="11013" max="11013" width="9.44140625" style="4" bestFit="1" customWidth="1"/>
    <col min="11014" max="11014" width="9.109375" style="4" bestFit="1" customWidth="1"/>
    <col min="11015" max="11264" width="9" style="4"/>
    <col min="11265" max="11265" width="25.6640625" style="4" customWidth="1"/>
    <col min="11266" max="11268" width="9" style="4"/>
    <col min="11269" max="11269" width="9.44140625" style="4" bestFit="1" customWidth="1"/>
    <col min="11270" max="11270" width="9.109375" style="4" bestFit="1" customWidth="1"/>
    <col min="11271" max="11520" width="9" style="4"/>
    <col min="11521" max="11521" width="25.6640625" style="4" customWidth="1"/>
    <col min="11522" max="11524" width="9" style="4"/>
    <col min="11525" max="11525" width="9.44140625" style="4" bestFit="1" customWidth="1"/>
    <col min="11526" max="11526" width="9.109375" style="4" bestFit="1" customWidth="1"/>
    <col min="11527" max="11776" width="9" style="4"/>
    <col min="11777" max="11777" width="25.6640625" style="4" customWidth="1"/>
    <col min="11778" max="11780" width="9" style="4"/>
    <col min="11781" max="11781" width="9.44140625" style="4" bestFit="1" customWidth="1"/>
    <col min="11782" max="11782" width="9.109375" style="4" bestFit="1" customWidth="1"/>
    <col min="11783" max="12032" width="9" style="4"/>
    <col min="12033" max="12033" width="25.6640625" style="4" customWidth="1"/>
    <col min="12034" max="12036" width="9" style="4"/>
    <col min="12037" max="12037" width="9.44140625" style="4" bestFit="1" customWidth="1"/>
    <col min="12038" max="12038" width="9.109375" style="4" bestFit="1" customWidth="1"/>
    <col min="12039" max="12288" width="9" style="4"/>
    <col min="12289" max="12289" width="25.6640625" style="4" customWidth="1"/>
    <col min="12290" max="12292" width="9" style="4"/>
    <col min="12293" max="12293" width="9.44140625" style="4" bestFit="1" customWidth="1"/>
    <col min="12294" max="12294" width="9.109375" style="4" bestFit="1" customWidth="1"/>
    <col min="12295" max="12544" width="9" style="4"/>
    <col min="12545" max="12545" width="25.6640625" style="4" customWidth="1"/>
    <col min="12546" max="12548" width="9" style="4"/>
    <col min="12549" max="12549" width="9.44140625" style="4" bestFit="1" customWidth="1"/>
    <col min="12550" max="12550" width="9.109375" style="4" bestFit="1" customWidth="1"/>
    <col min="12551" max="12800" width="9" style="4"/>
    <col min="12801" max="12801" width="25.6640625" style="4" customWidth="1"/>
    <col min="12802" max="12804" width="9" style="4"/>
    <col min="12805" max="12805" width="9.44140625" style="4" bestFit="1" customWidth="1"/>
    <col min="12806" max="12806" width="9.109375" style="4" bestFit="1" customWidth="1"/>
    <col min="12807" max="13056" width="9" style="4"/>
    <col min="13057" max="13057" width="25.6640625" style="4" customWidth="1"/>
    <col min="13058" max="13060" width="9" style="4"/>
    <col min="13061" max="13061" width="9.44140625" style="4" bestFit="1" customWidth="1"/>
    <col min="13062" max="13062" width="9.109375" style="4" bestFit="1" customWidth="1"/>
    <col min="13063" max="13312" width="9" style="4"/>
    <col min="13313" max="13313" width="25.6640625" style="4" customWidth="1"/>
    <col min="13314" max="13316" width="9" style="4"/>
    <col min="13317" max="13317" width="9.44140625" style="4" bestFit="1" customWidth="1"/>
    <col min="13318" max="13318" width="9.109375" style="4" bestFit="1" customWidth="1"/>
    <col min="13319" max="13568" width="9" style="4"/>
    <col min="13569" max="13569" width="25.6640625" style="4" customWidth="1"/>
    <col min="13570" max="13572" width="9" style="4"/>
    <col min="13573" max="13573" width="9.44140625" style="4" bestFit="1" customWidth="1"/>
    <col min="13574" max="13574" width="9.109375" style="4" bestFit="1" customWidth="1"/>
    <col min="13575" max="13824" width="9" style="4"/>
    <col min="13825" max="13825" width="25.6640625" style="4" customWidth="1"/>
    <col min="13826" max="13828" width="9" style="4"/>
    <col min="13829" max="13829" width="9.44140625" style="4" bestFit="1" customWidth="1"/>
    <col min="13830" max="13830" width="9.109375" style="4" bestFit="1" customWidth="1"/>
    <col min="13831" max="14080" width="9" style="4"/>
    <col min="14081" max="14081" width="25.6640625" style="4" customWidth="1"/>
    <col min="14082" max="14084" width="9" style="4"/>
    <col min="14085" max="14085" width="9.44140625" style="4" bestFit="1" customWidth="1"/>
    <col min="14086" max="14086" width="9.109375" style="4" bestFit="1" customWidth="1"/>
    <col min="14087" max="14336" width="9" style="4"/>
    <col min="14337" max="14337" width="25.6640625" style="4" customWidth="1"/>
    <col min="14338" max="14340" width="9" style="4"/>
    <col min="14341" max="14341" width="9.44140625" style="4" bestFit="1" customWidth="1"/>
    <col min="14342" max="14342" width="9.109375" style="4" bestFit="1" customWidth="1"/>
    <col min="14343" max="14592" width="9" style="4"/>
    <col min="14593" max="14593" width="25.6640625" style="4" customWidth="1"/>
    <col min="14594" max="14596" width="9" style="4"/>
    <col min="14597" max="14597" width="9.44140625" style="4" bestFit="1" customWidth="1"/>
    <col min="14598" max="14598" width="9.109375" style="4" bestFit="1" customWidth="1"/>
    <col min="14599" max="14848" width="9" style="4"/>
    <col min="14849" max="14849" width="25.6640625" style="4" customWidth="1"/>
    <col min="14850" max="14852" width="9" style="4"/>
    <col min="14853" max="14853" width="9.44140625" style="4" bestFit="1" customWidth="1"/>
    <col min="14854" max="14854" width="9.109375" style="4" bestFit="1" customWidth="1"/>
    <col min="14855" max="15104" width="9" style="4"/>
    <col min="15105" max="15105" width="25.6640625" style="4" customWidth="1"/>
    <col min="15106" max="15108" width="9" style="4"/>
    <col min="15109" max="15109" width="9.44140625" style="4" bestFit="1" customWidth="1"/>
    <col min="15110" max="15110" width="9.109375" style="4" bestFit="1" customWidth="1"/>
    <col min="15111" max="15360" width="9" style="4"/>
    <col min="15361" max="15361" width="25.6640625" style="4" customWidth="1"/>
    <col min="15362" max="15364" width="9" style="4"/>
    <col min="15365" max="15365" width="9.44140625" style="4" bestFit="1" customWidth="1"/>
    <col min="15366" max="15366" width="9.109375" style="4" bestFit="1" customWidth="1"/>
    <col min="15367" max="15616" width="9" style="4"/>
    <col min="15617" max="15617" width="25.6640625" style="4" customWidth="1"/>
    <col min="15618" max="15620" width="9" style="4"/>
    <col min="15621" max="15621" width="9.44140625" style="4" bestFit="1" customWidth="1"/>
    <col min="15622" max="15622" width="9.109375" style="4" bestFit="1" customWidth="1"/>
    <col min="15623" max="15872" width="9" style="4"/>
    <col min="15873" max="15873" width="25.6640625" style="4" customWidth="1"/>
    <col min="15874" max="15876" width="9" style="4"/>
    <col min="15877" max="15877" width="9.44140625" style="4" bestFit="1" customWidth="1"/>
    <col min="15878" max="15878" width="9.109375" style="4" bestFit="1" customWidth="1"/>
    <col min="15879" max="16128" width="9" style="4"/>
    <col min="16129" max="16129" width="25.6640625" style="4" customWidth="1"/>
    <col min="16130" max="16132" width="9" style="4"/>
    <col min="16133" max="16133" width="9.44140625" style="4" bestFit="1" customWidth="1"/>
    <col min="16134" max="16134" width="9.109375" style="4" bestFit="1" customWidth="1"/>
    <col min="16135" max="16384" width="9" style="4"/>
  </cols>
  <sheetData>
    <row r="1" spans="1:20" ht="16.2" x14ac:dyDescent="0.3">
      <c r="A1" s="17" t="s">
        <v>60</v>
      </c>
      <c r="B1" s="18"/>
      <c r="C1" s="18"/>
      <c r="D1" s="18"/>
      <c r="E1" s="18"/>
      <c r="F1" s="18"/>
      <c r="G1" s="18"/>
      <c r="H1" s="18"/>
      <c r="I1" s="18"/>
      <c r="J1" s="18"/>
      <c r="K1" s="137" t="s">
        <v>51</v>
      </c>
      <c r="L1" s="137"/>
    </row>
    <row r="2" spans="1:20" ht="16.2" x14ac:dyDescent="0.3">
      <c r="A2" s="5" t="s">
        <v>11</v>
      </c>
      <c r="B2" s="5" t="s">
        <v>15</v>
      </c>
      <c r="C2" s="22" t="s">
        <v>41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12</v>
      </c>
      <c r="B3" s="129">
        <v>9.5751633999999992</v>
      </c>
      <c r="C3" s="22" t="s">
        <v>41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09">
        <v>35.187762900000003</v>
      </c>
      <c r="C4" s="22" t="s">
        <v>42</v>
      </c>
      <c r="D4" s="5" t="s">
        <v>74</v>
      </c>
      <c r="E4" s="162">
        <v>17.3</v>
      </c>
      <c r="F4" s="5" t="s">
        <v>75</v>
      </c>
      <c r="G4" s="162">
        <v>95.1</v>
      </c>
      <c r="H4" s="5" t="s">
        <v>76</v>
      </c>
      <c r="I4" s="162">
        <v>12.0512318</v>
      </c>
      <c r="J4" s="5"/>
      <c r="K4" s="5"/>
      <c r="L4" s="5"/>
      <c r="M4" s="5"/>
      <c r="N4" s="5"/>
      <c r="P4" s="162"/>
      <c r="Q4" s="162"/>
      <c r="R4" s="162"/>
      <c r="S4" s="162"/>
      <c r="T4" s="162"/>
    </row>
    <row r="5" spans="1:20" ht="16.2" x14ac:dyDescent="0.3">
      <c r="A5" s="136" t="s">
        <v>30</v>
      </c>
      <c r="B5" s="150" t="s">
        <v>0</v>
      </c>
      <c r="C5" s="140" t="s">
        <v>43</v>
      </c>
      <c r="D5" s="141"/>
      <c r="E5" s="141"/>
      <c r="F5" s="141"/>
      <c r="G5" s="141"/>
      <c r="H5" s="142"/>
      <c r="I5" s="143" t="s">
        <v>44</v>
      </c>
      <c r="J5" s="144"/>
      <c r="K5" s="144"/>
      <c r="L5" s="144"/>
      <c r="M5" s="144"/>
      <c r="N5" s="144"/>
    </row>
    <row r="6" spans="1:20" x14ac:dyDescent="0.3">
      <c r="A6" s="136"/>
      <c r="B6" s="152"/>
      <c r="C6" s="25" t="s">
        <v>4</v>
      </c>
      <c r="D6" s="25" t="s">
        <v>7</v>
      </c>
      <c r="E6" s="25" t="s">
        <v>5</v>
      </c>
      <c r="F6" s="25" t="s">
        <v>8</v>
      </c>
      <c r="G6" s="25" t="s">
        <v>6</v>
      </c>
      <c r="H6" s="25" t="s">
        <v>48</v>
      </c>
      <c r="I6" s="25" t="s">
        <v>4</v>
      </c>
      <c r="J6" s="25" t="s">
        <v>7</v>
      </c>
      <c r="K6" s="25" t="s">
        <v>5</v>
      </c>
      <c r="L6" s="25" t="s">
        <v>8</v>
      </c>
      <c r="M6" s="25" t="s">
        <v>6</v>
      </c>
      <c r="N6" s="28" t="s">
        <v>48</v>
      </c>
    </row>
    <row r="7" spans="1:20" ht="16.2" x14ac:dyDescent="0.3">
      <c r="A7" s="5" t="s">
        <v>9</v>
      </c>
      <c r="B7" s="61">
        <v>904</v>
      </c>
      <c r="C7" s="62">
        <v>1.2849573000000001</v>
      </c>
      <c r="D7" s="62">
        <v>808.30850080000005</v>
      </c>
      <c r="E7" s="62">
        <v>146.78060210000001</v>
      </c>
      <c r="F7" s="62">
        <v>3.3985116</v>
      </c>
      <c r="G7" s="62">
        <v>102.18166290000001</v>
      </c>
      <c r="H7" s="62">
        <v>344.40330290000003</v>
      </c>
      <c r="I7" s="87">
        <v>1.2849573000000001</v>
      </c>
      <c r="J7" s="87">
        <v>1118.0999999999999</v>
      </c>
      <c r="K7" s="87">
        <v>280.31357079999998</v>
      </c>
      <c r="L7" s="87">
        <v>5.4961555000000004</v>
      </c>
      <c r="M7" s="87">
        <v>165.25067050000001</v>
      </c>
      <c r="N7" s="87">
        <v>591.12672740000005</v>
      </c>
      <c r="O7" s="14" t="str">
        <f>LOOKUP(B7,{0,1,5,30},{"-","**","*","-"})</f>
        <v>-</v>
      </c>
    </row>
    <row r="8" spans="1:20" ht="16.2" x14ac:dyDescent="0.3">
      <c r="A8" s="5" t="s">
        <v>10</v>
      </c>
      <c r="B8" s="61">
        <v>471</v>
      </c>
      <c r="C8" s="62">
        <v>1.49804E-2</v>
      </c>
      <c r="D8" s="62">
        <v>746.90480349999996</v>
      </c>
      <c r="E8" s="62">
        <v>95.629372700000005</v>
      </c>
      <c r="F8" s="62">
        <v>5.8695501999999999</v>
      </c>
      <c r="G8" s="62">
        <v>127.3841154</v>
      </c>
      <c r="H8" s="62">
        <v>365.90134560000001</v>
      </c>
      <c r="I8" s="87">
        <v>1.49804E-2</v>
      </c>
      <c r="J8" s="87">
        <v>746.90480349999996</v>
      </c>
      <c r="K8" s="87">
        <v>95.411010899999994</v>
      </c>
      <c r="L8" s="87">
        <v>5.6495866000000001</v>
      </c>
      <c r="M8" s="87">
        <v>122.6103473</v>
      </c>
      <c r="N8" s="87">
        <v>355.83696509999999</v>
      </c>
      <c r="O8" s="14" t="str">
        <f>LOOKUP(B8,{0,1,5,30},{"-","**","*","-"})</f>
        <v>-</v>
      </c>
    </row>
    <row r="9" spans="1:20" ht="16.2" x14ac:dyDescent="0.3">
      <c r="A9" s="5" t="s">
        <v>20</v>
      </c>
      <c r="B9" s="61">
        <v>887</v>
      </c>
      <c r="C9" s="62">
        <v>2.3318000000000002E-3</v>
      </c>
      <c r="D9" s="62">
        <v>105.1549402</v>
      </c>
      <c r="E9" s="62">
        <v>12.1447264</v>
      </c>
      <c r="F9" s="62">
        <v>0.40864430000000002</v>
      </c>
      <c r="G9" s="62">
        <v>12.170468700000001</v>
      </c>
      <c r="H9" s="62">
        <v>37.711655800000003</v>
      </c>
      <c r="I9" s="87">
        <v>2.3318000000000002E-3</v>
      </c>
      <c r="J9" s="87">
        <v>105.1549402</v>
      </c>
      <c r="K9" s="87">
        <v>12.1447264</v>
      </c>
      <c r="L9" s="87">
        <v>0.40864430000000002</v>
      </c>
      <c r="M9" s="87">
        <v>12.170468700000001</v>
      </c>
      <c r="N9" s="87">
        <v>37.711655800000003</v>
      </c>
      <c r="O9" s="14" t="str">
        <f>LOOKUP(B9,{0,1,5,30},{"-","**","*","-"})</f>
        <v>-</v>
      </c>
    </row>
    <row r="10" spans="1:20" ht="16.2" x14ac:dyDescent="0.3">
      <c r="A10" s="5" t="s">
        <v>21</v>
      </c>
      <c r="B10" s="61">
        <v>391</v>
      </c>
      <c r="C10" s="62">
        <v>3.1607905000000001</v>
      </c>
      <c r="D10" s="62">
        <v>572.39304960000004</v>
      </c>
      <c r="E10" s="62">
        <v>91.900064700000001</v>
      </c>
      <c r="F10" s="62">
        <v>4.1841910999999996</v>
      </c>
      <c r="G10" s="62">
        <v>82.737022999999994</v>
      </c>
      <c r="H10" s="62">
        <v>243.9823897</v>
      </c>
      <c r="I10" s="87">
        <v>2.3705929000000001</v>
      </c>
      <c r="J10" s="87">
        <v>429.29478719999997</v>
      </c>
      <c r="K10" s="87">
        <v>73.271552700000001</v>
      </c>
      <c r="L10" s="87">
        <v>3.3037637000000002</v>
      </c>
      <c r="M10" s="87">
        <v>65.327698499999997</v>
      </c>
      <c r="N10" s="87">
        <v>191.4872915</v>
      </c>
      <c r="O10" s="14" t="str">
        <f>LOOKUP(B10,{0,1,5,30},{"-","**","*","-"})</f>
        <v>-</v>
      </c>
    </row>
    <row r="11" spans="1:20" ht="16.2" x14ac:dyDescent="0.3">
      <c r="A11" s="5" t="s">
        <v>22</v>
      </c>
      <c r="B11" s="61">
        <v>733</v>
      </c>
      <c r="C11" s="62">
        <v>1.7025481</v>
      </c>
      <c r="D11" s="62">
        <v>583.62951720000001</v>
      </c>
      <c r="E11" s="62">
        <v>102.30633539999999</v>
      </c>
      <c r="F11" s="62">
        <v>3.2477371000000002</v>
      </c>
      <c r="G11" s="62">
        <v>87.929146200000005</v>
      </c>
      <c r="H11" s="62">
        <v>286.31769070000001</v>
      </c>
      <c r="I11" s="87">
        <v>1.6504222</v>
      </c>
      <c r="J11" s="87">
        <v>469.46790750000002</v>
      </c>
      <c r="K11" s="87">
        <v>83.139701799999997</v>
      </c>
      <c r="L11" s="87">
        <v>2.6349697000000001</v>
      </c>
      <c r="M11" s="87">
        <v>71.339096999999995</v>
      </c>
      <c r="N11" s="87">
        <v>228.7791321</v>
      </c>
      <c r="O11" s="14" t="str">
        <f>LOOKUP(B11,{0,1,5,30},{"-","**","*","-"})</f>
        <v>-</v>
      </c>
    </row>
    <row r="12" spans="1:20" ht="16.2" x14ac:dyDescent="0.3">
      <c r="A12" s="5" t="s">
        <v>16</v>
      </c>
      <c r="B12" s="61">
        <v>503</v>
      </c>
      <c r="C12" s="62">
        <v>9.5232700000000003E-2</v>
      </c>
      <c r="D12" s="62">
        <v>514.85235729999999</v>
      </c>
      <c r="E12" s="62">
        <v>65.383421100000007</v>
      </c>
      <c r="F12" s="62">
        <v>3.1713879999999999</v>
      </c>
      <c r="G12" s="62">
        <v>71.126817200000005</v>
      </c>
      <c r="H12" s="62">
        <v>220.2976931</v>
      </c>
      <c r="I12" s="87">
        <v>9.5232700000000003E-2</v>
      </c>
      <c r="J12" s="87">
        <v>476.3159872</v>
      </c>
      <c r="K12" s="87">
        <v>58.722737600000002</v>
      </c>
      <c r="L12" s="87">
        <v>2.8532785999999999</v>
      </c>
      <c r="M12" s="87">
        <v>63.992366799999999</v>
      </c>
      <c r="N12" s="87">
        <v>194.11463800000001</v>
      </c>
      <c r="O12" s="14" t="str">
        <f>LOOKUP(B12,{0,1,5,30},{"-","**","*","-"})</f>
        <v>-</v>
      </c>
    </row>
    <row r="13" spans="1:20" ht="16.2" x14ac:dyDescent="0.3">
      <c r="A13" s="5" t="s">
        <v>17</v>
      </c>
      <c r="B13" s="61">
        <v>583</v>
      </c>
      <c r="C13" s="62">
        <v>1.0674081</v>
      </c>
      <c r="D13" s="62">
        <v>710.23714310000003</v>
      </c>
      <c r="E13" s="62">
        <v>61.610123899999998</v>
      </c>
      <c r="F13" s="62">
        <v>2.2641551999999998</v>
      </c>
      <c r="G13" s="62">
        <v>54.6689176</v>
      </c>
      <c r="H13" s="62">
        <v>151.7382642</v>
      </c>
      <c r="I13" s="87">
        <v>0.96066720000000005</v>
      </c>
      <c r="J13" s="87">
        <v>703.8192808</v>
      </c>
      <c r="K13" s="87">
        <v>56.137689799999997</v>
      </c>
      <c r="L13" s="87">
        <v>2.1237067999999999</v>
      </c>
      <c r="M13" s="87">
        <v>51.277734199999998</v>
      </c>
      <c r="N13" s="87">
        <v>143.45109640000001</v>
      </c>
      <c r="O13" s="14" t="str">
        <f>LOOKUP(B13,{0,1,5,30},{"-","**","*","-"})</f>
        <v>-</v>
      </c>
    </row>
    <row r="14" spans="1:20" ht="16.2" x14ac:dyDescent="0.3">
      <c r="A14" s="5" t="s">
        <v>23</v>
      </c>
      <c r="B14" s="61">
        <v>400</v>
      </c>
      <c r="C14" s="62">
        <v>0.2286097</v>
      </c>
      <c r="D14" s="62">
        <v>1135.29</v>
      </c>
      <c r="E14" s="62">
        <v>206.03858220000001</v>
      </c>
      <c r="F14" s="62">
        <v>8.3951560999999995</v>
      </c>
      <c r="G14" s="62">
        <v>167.9031219</v>
      </c>
      <c r="H14" s="62">
        <v>545.94394729999999</v>
      </c>
      <c r="I14" s="87">
        <v>0.2286097</v>
      </c>
      <c r="J14" s="87">
        <v>1135.29</v>
      </c>
      <c r="K14" s="87">
        <v>206.03858220000001</v>
      </c>
      <c r="L14" s="87">
        <v>8.3951560999999995</v>
      </c>
      <c r="M14" s="87">
        <v>167.9031219</v>
      </c>
      <c r="N14" s="87">
        <v>545.94394729999999</v>
      </c>
      <c r="O14" s="14" t="str">
        <f>LOOKUP(B14,{0,1,5,30},{"-","**","*","-"})</f>
        <v>-</v>
      </c>
    </row>
    <row r="15" spans="1:20" ht="16.2" x14ac:dyDescent="0.3">
      <c r="A15" s="5" t="s">
        <v>24</v>
      </c>
      <c r="B15" s="61">
        <v>493</v>
      </c>
      <c r="C15" s="62">
        <v>1.4059923000000001</v>
      </c>
      <c r="D15" s="62">
        <v>1979.69</v>
      </c>
      <c r="E15" s="62">
        <v>158.83477980000001</v>
      </c>
      <c r="F15" s="62">
        <v>7.4629582000000001</v>
      </c>
      <c r="G15" s="62">
        <v>165.70456429999999</v>
      </c>
      <c r="H15" s="62">
        <v>401.24354030000001</v>
      </c>
      <c r="I15" s="87">
        <v>1.4059923000000001</v>
      </c>
      <c r="J15" s="87">
        <v>1979.69</v>
      </c>
      <c r="K15" s="87">
        <v>157.74373449999999</v>
      </c>
      <c r="L15" s="87">
        <v>7.4262370999999998</v>
      </c>
      <c r="M15" s="87">
        <v>164.8892228</v>
      </c>
      <c r="N15" s="87">
        <v>401.24354030000001</v>
      </c>
      <c r="O15" s="14" t="str">
        <f>LOOKUP(B15,{0,1,5,30},{"-","**","*","-"})</f>
        <v>-</v>
      </c>
    </row>
    <row r="16" spans="1:20" ht="16.2" x14ac:dyDescent="0.3">
      <c r="A16" s="5" t="s">
        <v>25</v>
      </c>
      <c r="B16" s="61">
        <v>905</v>
      </c>
      <c r="C16" s="62">
        <v>3.1199000000000001E-3</v>
      </c>
      <c r="D16" s="62">
        <v>1538.48</v>
      </c>
      <c r="E16" s="62">
        <v>195.110894</v>
      </c>
      <c r="F16" s="62">
        <v>5.8023391999999996</v>
      </c>
      <c r="G16" s="62">
        <v>174.5530349</v>
      </c>
      <c r="H16" s="62">
        <v>499.61129349999999</v>
      </c>
      <c r="I16" s="87">
        <v>3.1199000000000001E-3</v>
      </c>
      <c r="J16" s="87">
        <v>1450.75</v>
      </c>
      <c r="K16" s="87">
        <v>182.84311049999999</v>
      </c>
      <c r="L16" s="87">
        <v>5.3689686999999999</v>
      </c>
      <c r="M16" s="87">
        <v>161.51585420000001</v>
      </c>
      <c r="N16" s="87">
        <v>474.96334239999999</v>
      </c>
      <c r="O16" s="14" t="str">
        <f>LOOKUP(B16,{0,1,5,30},{"-","**","*","-"})</f>
        <v>-</v>
      </c>
    </row>
    <row r="17" spans="1:15" ht="16.2" x14ac:dyDescent="0.3">
      <c r="A17" s="5" t="s">
        <v>19</v>
      </c>
      <c r="B17" s="61">
        <v>870</v>
      </c>
      <c r="C17" s="62">
        <v>2.6129999999999999E-3</v>
      </c>
      <c r="D17" s="62">
        <v>617.1397273</v>
      </c>
      <c r="E17" s="62">
        <v>35.795096600000001</v>
      </c>
      <c r="F17" s="62">
        <v>2.0397588</v>
      </c>
      <c r="G17" s="62">
        <v>60.164240399999997</v>
      </c>
      <c r="H17" s="62">
        <v>140.01621489999999</v>
      </c>
      <c r="I17" s="87">
        <v>2.6129999999999999E-3</v>
      </c>
      <c r="J17" s="87">
        <v>617.1397273</v>
      </c>
      <c r="K17" s="87">
        <v>35.795096600000001</v>
      </c>
      <c r="L17" s="87">
        <v>2.0397588</v>
      </c>
      <c r="M17" s="87">
        <v>60.164240399999997</v>
      </c>
      <c r="N17" s="87">
        <v>140.01621489999999</v>
      </c>
      <c r="O17" s="14" t="str">
        <f>LOOKUP(B17,{0,1,5,30},{"-","**","*","-"})</f>
        <v>-</v>
      </c>
    </row>
    <row r="18" spans="1:15" ht="16.2" x14ac:dyDescent="0.3">
      <c r="A18" s="5" t="s">
        <v>18</v>
      </c>
      <c r="B18" s="61">
        <v>640</v>
      </c>
      <c r="C18" s="62">
        <v>4.3655999999999997</v>
      </c>
      <c r="D18" s="62">
        <v>2229.5500000000002</v>
      </c>
      <c r="E18" s="62">
        <v>430.89053819999998</v>
      </c>
      <c r="F18" s="62">
        <v>14.026683</v>
      </c>
      <c r="G18" s="62">
        <v>354.8501306</v>
      </c>
      <c r="H18" s="62">
        <v>1077.71</v>
      </c>
      <c r="I18" s="87">
        <v>4.3655999999999997</v>
      </c>
      <c r="J18" s="87">
        <v>2229.5500000000002</v>
      </c>
      <c r="K18" s="87">
        <v>430.89053819999998</v>
      </c>
      <c r="L18" s="87">
        <v>14.026683</v>
      </c>
      <c r="M18" s="87">
        <v>354.8501306</v>
      </c>
      <c r="N18" s="87">
        <v>1077.71</v>
      </c>
      <c r="O18" s="14" t="str">
        <f>LOOKUP(B18,{0,1,5,30},{"-","**","*","-"})</f>
        <v>-</v>
      </c>
    </row>
    <row r="19" spans="1:15" ht="16.2" x14ac:dyDescent="0.3">
      <c r="A19" s="5" t="s">
        <v>26</v>
      </c>
      <c r="B19" s="61">
        <v>538</v>
      </c>
      <c r="C19" s="62">
        <v>5.4558199999999997E-4</v>
      </c>
      <c r="D19" s="62">
        <v>138.17948939999999</v>
      </c>
      <c r="E19" s="62">
        <v>2.4758819000000001</v>
      </c>
      <c r="F19" s="62">
        <v>0.3659481</v>
      </c>
      <c r="G19" s="62">
        <v>8.4881034999999994</v>
      </c>
      <c r="H19" s="62">
        <v>8.4693214999999995</v>
      </c>
      <c r="I19" s="87">
        <v>5.4558199999999997E-4</v>
      </c>
      <c r="J19" s="87">
        <v>138.17948939999999</v>
      </c>
      <c r="K19" s="87">
        <v>2.4758819000000001</v>
      </c>
      <c r="L19" s="87">
        <v>0.3659481</v>
      </c>
      <c r="M19" s="87">
        <v>8.4881034999999994</v>
      </c>
      <c r="N19" s="87">
        <v>8.4693214999999995</v>
      </c>
      <c r="O19" s="14" t="str">
        <f>LOOKUP(B19,{0,1,5,30},{"-","**","*","-"})</f>
        <v>-</v>
      </c>
    </row>
    <row r="20" spans="1:15" ht="16.2" x14ac:dyDescent="0.3">
      <c r="A20" s="5" t="s">
        <v>27</v>
      </c>
      <c r="B20" s="61">
        <v>914</v>
      </c>
      <c r="C20" s="62">
        <v>4.7827300000000003E-2</v>
      </c>
      <c r="D20" s="62">
        <v>284.69969270000001</v>
      </c>
      <c r="E20" s="62">
        <v>23.801597399999999</v>
      </c>
      <c r="F20" s="62">
        <v>0.93735729999999995</v>
      </c>
      <c r="G20" s="62">
        <v>28.338592999999999</v>
      </c>
      <c r="H20" s="62">
        <v>79.650491599999995</v>
      </c>
      <c r="I20" s="87">
        <v>4.7827300000000003E-2</v>
      </c>
      <c r="J20" s="87">
        <v>284.69969270000001</v>
      </c>
      <c r="K20" s="87">
        <v>23.801597399999999</v>
      </c>
      <c r="L20" s="87">
        <v>0.93735729999999995</v>
      </c>
      <c r="M20" s="87">
        <v>28.338592999999999</v>
      </c>
      <c r="N20" s="87">
        <v>79.650491599999995</v>
      </c>
      <c r="O20" s="14" t="str">
        <f>LOOKUP(B20,{0,1,5,30},{"-","**","*","-"})</f>
        <v>-</v>
      </c>
    </row>
    <row r="21" spans="1:15" ht="16.2" x14ac:dyDescent="0.3">
      <c r="A21" s="3" t="s">
        <v>31</v>
      </c>
      <c r="B21" s="61">
        <v>846</v>
      </c>
      <c r="C21" s="62">
        <v>0.80105479999999996</v>
      </c>
      <c r="D21" s="62">
        <v>2572.17</v>
      </c>
      <c r="E21" s="62">
        <v>351.98793949999998</v>
      </c>
      <c r="F21" s="62">
        <v>9.6703940999999993</v>
      </c>
      <c r="G21" s="62">
        <v>281.27384810000001</v>
      </c>
      <c r="H21" s="62">
        <v>881.74710419999997</v>
      </c>
      <c r="I21" s="87">
        <v>0.80105479999999996</v>
      </c>
      <c r="J21" s="87">
        <v>2572.17</v>
      </c>
      <c r="K21" s="87">
        <v>359.52198579999998</v>
      </c>
      <c r="L21" s="87">
        <v>9.7979932000000005</v>
      </c>
      <c r="M21" s="87">
        <v>284.9852065</v>
      </c>
      <c r="N21" s="87">
        <v>892.64193330000001</v>
      </c>
      <c r="O21" s="14" t="str">
        <f>LOOKUP(B21,{0,1,5,30},{"-","**","*","-"})</f>
        <v>-</v>
      </c>
    </row>
    <row r="22" spans="1:15" ht="16.2" x14ac:dyDescent="0.3">
      <c r="A22" s="3" t="s">
        <v>28</v>
      </c>
      <c r="B22" s="61">
        <v>3</v>
      </c>
      <c r="C22" s="62">
        <v>9.4</v>
      </c>
      <c r="D22" s="62">
        <v>34.860565899999997</v>
      </c>
      <c r="E22" s="62">
        <v>24.192471399999999</v>
      </c>
      <c r="F22" s="62">
        <v>7.6336529000000004</v>
      </c>
      <c r="G22" s="62">
        <v>13.2218746</v>
      </c>
      <c r="H22" s="62">
        <v>34.860565899999997</v>
      </c>
      <c r="I22" s="87">
        <v>9.4</v>
      </c>
      <c r="J22" s="87">
        <v>34.860565899999997</v>
      </c>
      <c r="K22" s="87">
        <v>24.192471399999999</v>
      </c>
      <c r="L22" s="87">
        <v>7.6336529000000004</v>
      </c>
      <c r="M22" s="87">
        <v>13.2218746</v>
      </c>
      <c r="N22" s="87">
        <v>34.860565899999997</v>
      </c>
      <c r="O22" s="14" t="str">
        <f>LOOKUP(B22,{0,1,5,30},{"-","**","*","-"})</f>
        <v>**</v>
      </c>
    </row>
    <row r="23" spans="1:15" ht="16.2" x14ac:dyDescent="0.3">
      <c r="A23" s="5" t="s">
        <v>29</v>
      </c>
      <c r="B23" s="61">
        <v>5</v>
      </c>
      <c r="C23" s="62">
        <v>15</v>
      </c>
      <c r="D23" s="62">
        <v>467.31782199999998</v>
      </c>
      <c r="E23" s="62">
        <v>110.15826629999999</v>
      </c>
      <c r="F23" s="62">
        <v>89.405519799999993</v>
      </c>
      <c r="G23" s="62">
        <v>199.91681990000001</v>
      </c>
      <c r="H23" s="62">
        <v>467.31782199999998</v>
      </c>
      <c r="I23" s="87">
        <v>15</v>
      </c>
      <c r="J23" s="87">
        <v>467.31782199999998</v>
      </c>
      <c r="K23" s="87">
        <v>110.15826629999999</v>
      </c>
      <c r="L23" s="87">
        <v>89.405519799999993</v>
      </c>
      <c r="M23" s="87">
        <v>199.91681990000001</v>
      </c>
      <c r="N23" s="87">
        <v>467.31782199999998</v>
      </c>
      <c r="O23" s="14" t="str">
        <f>LOOKUP(B23,{0,1,5,30},{"-","**","*","-"})</f>
        <v>*</v>
      </c>
    </row>
    <row r="24" spans="1:15" s="10" customFormat="1" ht="16.2" x14ac:dyDescent="0.3">
      <c r="A24" s="2" t="s">
        <v>32</v>
      </c>
      <c r="B24" s="4"/>
    </row>
    <row r="25" spans="1:15" s="9" customFormat="1" x14ac:dyDescent="0.3"/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zoomScale="70" zoomScaleNormal="70" workbookViewId="0">
      <selection activeCell="P4" sqref="P4:T5"/>
    </sheetView>
  </sheetViews>
  <sheetFormatPr defaultRowHeight="15.6" x14ac:dyDescent="0.3"/>
  <cols>
    <col min="1" max="1" width="27" style="4" customWidth="1"/>
    <col min="2" max="12" width="8.77734375" style="4" customWidth="1"/>
    <col min="13" max="13" width="9.109375" style="4" bestFit="1" customWidth="1"/>
    <col min="14" max="14" width="10" style="4" bestFit="1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20" ht="16.2" x14ac:dyDescent="0.3">
      <c r="A1" s="16" t="s">
        <v>61</v>
      </c>
      <c r="B1" s="11"/>
      <c r="C1" s="11"/>
      <c r="D1" s="11"/>
      <c r="E1" s="11"/>
      <c r="F1" s="11"/>
      <c r="G1" s="11"/>
      <c r="H1" s="11"/>
      <c r="I1" s="11"/>
      <c r="J1" s="11"/>
      <c r="K1" s="137" t="s">
        <v>51</v>
      </c>
      <c r="L1" s="137"/>
    </row>
    <row r="2" spans="1:20" ht="16.2" x14ac:dyDescent="0.3">
      <c r="A2" s="5" t="s">
        <v>11</v>
      </c>
      <c r="B2" s="5" t="s">
        <v>37</v>
      </c>
      <c r="C2" s="22" t="s">
        <v>41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12</v>
      </c>
      <c r="B3" s="117">
        <v>14.4678077</v>
      </c>
      <c r="C3" s="22" t="s">
        <v>41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98">
        <v>55.011208400000001</v>
      </c>
      <c r="C4" s="22" t="s">
        <v>42</v>
      </c>
      <c r="D4" s="5" t="s">
        <v>74</v>
      </c>
      <c r="E4" s="135">
        <v>31.3</v>
      </c>
      <c r="F4" s="5" t="s">
        <v>75</v>
      </c>
      <c r="G4" s="135">
        <v>117.3</v>
      </c>
      <c r="H4" s="5" t="s">
        <v>76</v>
      </c>
      <c r="I4" s="135">
        <v>12.068819299999999</v>
      </c>
      <c r="J4" s="5"/>
      <c r="K4" s="5"/>
      <c r="L4" s="5"/>
      <c r="M4" s="5"/>
      <c r="N4" s="5"/>
      <c r="P4" s="135"/>
      <c r="Q4" s="135"/>
      <c r="R4" s="135"/>
      <c r="S4" s="135"/>
      <c r="T4" s="135"/>
    </row>
    <row r="5" spans="1:20" ht="16.2" x14ac:dyDescent="0.3">
      <c r="A5" s="136" t="s">
        <v>30</v>
      </c>
      <c r="B5" s="136" t="s">
        <v>0</v>
      </c>
      <c r="C5" s="140" t="s">
        <v>43</v>
      </c>
      <c r="D5" s="141"/>
      <c r="E5" s="141"/>
      <c r="F5" s="141"/>
      <c r="G5" s="141"/>
      <c r="H5" s="142"/>
      <c r="I5" s="143" t="s">
        <v>44</v>
      </c>
      <c r="J5" s="144"/>
      <c r="K5" s="144"/>
      <c r="L5" s="144"/>
      <c r="M5" s="144"/>
      <c r="N5" s="144"/>
    </row>
    <row r="6" spans="1:20" x14ac:dyDescent="0.3">
      <c r="A6" s="136"/>
      <c r="B6" s="148"/>
      <c r="C6" s="25" t="s">
        <v>4</v>
      </c>
      <c r="D6" s="25" t="s">
        <v>7</v>
      </c>
      <c r="E6" s="25" t="s">
        <v>5</v>
      </c>
      <c r="F6" s="25" t="s">
        <v>8</v>
      </c>
      <c r="G6" s="25" t="s">
        <v>6</v>
      </c>
      <c r="H6" s="25" t="s">
        <v>48</v>
      </c>
      <c r="I6" s="25" t="s">
        <v>4</v>
      </c>
      <c r="J6" s="25" t="s">
        <v>7</v>
      </c>
      <c r="K6" s="25" t="s">
        <v>5</v>
      </c>
      <c r="L6" s="25" t="s">
        <v>8</v>
      </c>
      <c r="M6" s="25" t="s">
        <v>6</v>
      </c>
      <c r="N6" s="28" t="s">
        <v>48</v>
      </c>
    </row>
    <row r="7" spans="1:20" ht="16.2" x14ac:dyDescent="0.3">
      <c r="A7" s="5" t="s">
        <v>9</v>
      </c>
      <c r="B7" s="35">
        <v>1193</v>
      </c>
      <c r="C7" s="36">
        <v>5.8818296999999999</v>
      </c>
      <c r="D7" s="36">
        <v>999.46542150000005</v>
      </c>
      <c r="E7" s="36">
        <v>181.76334750000001</v>
      </c>
      <c r="F7" s="36">
        <v>3.5710817000000001</v>
      </c>
      <c r="G7" s="36">
        <v>123.3445621</v>
      </c>
      <c r="H7" s="36">
        <v>421.70648219999998</v>
      </c>
      <c r="I7" s="74">
        <v>13.9524627</v>
      </c>
      <c r="J7" s="74">
        <v>1607.97</v>
      </c>
      <c r="K7" s="74">
        <v>351.51714220000002</v>
      </c>
      <c r="L7" s="74">
        <v>6.3743103999999997</v>
      </c>
      <c r="M7" s="74">
        <v>220.16760919999999</v>
      </c>
      <c r="N7" s="74">
        <v>772.9360666</v>
      </c>
      <c r="O7" s="14" t="str">
        <f>LOOKUP(B7,{0,1,5,30},{"-","**","*","-"})</f>
        <v>-</v>
      </c>
    </row>
    <row r="8" spans="1:20" ht="16.2" x14ac:dyDescent="0.3">
      <c r="A8" s="5" t="s">
        <v>10</v>
      </c>
      <c r="B8" s="35">
        <v>579</v>
      </c>
      <c r="C8" s="36">
        <v>2.6428400000000001E-2</v>
      </c>
      <c r="D8" s="36">
        <v>1534.04</v>
      </c>
      <c r="E8" s="36">
        <v>143.03741170000001</v>
      </c>
      <c r="F8" s="36">
        <v>7.5022377999999996</v>
      </c>
      <c r="G8" s="36">
        <v>180.5219869</v>
      </c>
      <c r="H8" s="36">
        <v>489.92624999999998</v>
      </c>
      <c r="I8" s="74">
        <v>2.6428400000000001E-2</v>
      </c>
      <c r="J8" s="74">
        <v>1543.77</v>
      </c>
      <c r="K8" s="74">
        <v>138.30232620000001</v>
      </c>
      <c r="L8" s="74">
        <v>7.3107487999999998</v>
      </c>
      <c r="M8" s="74">
        <v>175.91430059999999</v>
      </c>
      <c r="N8" s="74">
        <v>478.94484</v>
      </c>
      <c r="O8" s="14" t="str">
        <f>LOOKUP(B8,{0,1,5,30},{"-","**","*","-"})</f>
        <v>-</v>
      </c>
    </row>
    <row r="9" spans="1:20" ht="16.2" x14ac:dyDescent="0.3">
      <c r="A9" s="5" t="s">
        <v>20</v>
      </c>
      <c r="B9" s="35">
        <v>1179</v>
      </c>
      <c r="C9" s="36">
        <v>7.6572000000000001E-4</v>
      </c>
      <c r="D9" s="36">
        <v>103.9744075</v>
      </c>
      <c r="E9" s="36">
        <v>14.7942903</v>
      </c>
      <c r="F9" s="36">
        <v>0.40501300000000001</v>
      </c>
      <c r="G9" s="36">
        <v>13.9067557</v>
      </c>
      <c r="H9" s="36">
        <v>42.513061399999998</v>
      </c>
      <c r="I9" s="74">
        <v>7.6572000000000001E-4</v>
      </c>
      <c r="J9" s="74">
        <v>103.9744075</v>
      </c>
      <c r="K9" s="74">
        <v>14.7942903</v>
      </c>
      <c r="L9" s="74">
        <v>0.40501300000000001</v>
      </c>
      <c r="M9" s="74">
        <v>13.9067557</v>
      </c>
      <c r="N9" s="74">
        <v>42.513061399999998</v>
      </c>
      <c r="O9" s="14" t="str">
        <f>LOOKUP(B9,{0,1,5,30},{"-","**","*","-"})</f>
        <v>-</v>
      </c>
    </row>
    <row r="10" spans="1:20" ht="16.2" x14ac:dyDescent="0.3">
      <c r="A10" s="5" t="s">
        <v>21</v>
      </c>
      <c r="B10" s="35">
        <v>558</v>
      </c>
      <c r="C10" s="36">
        <v>4.1409742999999999</v>
      </c>
      <c r="D10" s="36">
        <v>540.89110659999994</v>
      </c>
      <c r="E10" s="36">
        <v>107.30313839999999</v>
      </c>
      <c r="F10" s="36">
        <v>3.7370348999999998</v>
      </c>
      <c r="G10" s="36">
        <v>88.276327699999996</v>
      </c>
      <c r="H10" s="36">
        <v>293.33578360000001</v>
      </c>
      <c r="I10" s="74">
        <v>3.1057307000000001</v>
      </c>
      <c r="J10" s="74">
        <v>420.56269709999998</v>
      </c>
      <c r="K10" s="74">
        <v>87.394411099999999</v>
      </c>
      <c r="L10" s="74">
        <v>3.1275311000000001</v>
      </c>
      <c r="M10" s="74">
        <v>73.8786135</v>
      </c>
      <c r="N10" s="74">
        <v>253.6170836</v>
      </c>
      <c r="O10" s="14" t="str">
        <f>LOOKUP(B10,{0,1,5,30},{"-","**","*","-"})</f>
        <v>-</v>
      </c>
    </row>
    <row r="11" spans="1:20" ht="16.2" x14ac:dyDescent="0.3">
      <c r="A11" s="5" t="s">
        <v>22</v>
      </c>
      <c r="B11" s="35">
        <v>1025</v>
      </c>
      <c r="C11" s="36">
        <v>1.2</v>
      </c>
      <c r="D11" s="36">
        <v>832.53647569999998</v>
      </c>
      <c r="E11" s="36">
        <v>126.4019742</v>
      </c>
      <c r="F11" s="36">
        <v>3.4765339000000002</v>
      </c>
      <c r="G11" s="36">
        <v>111.30339170000001</v>
      </c>
      <c r="H11" s="36">
        <v>356.90042549999998</v>
      </c>
      <c r="I11" s="74">
        <v>0.9</v>
      </c>
      <c r="J11" s="74">
        <v>647.65411219999999</v>
      </c>
      <c r="K11" s="74">
        <v>100.5856517</v>
      </c>
      <c r="L11" s="74">
        <v>2.6903516999999999</v>
      </c>
      <c r="M11" s="74">
        <v>86.133280999999997</v>
      </c>
      <c r="N11" s="74">
        <v>278.37906420000002</v>
      </c>
      <c r="O11" s="14" t="str">
        <f>LOOKUP(B11,{0,1,5,30},{"-","**","*","-"})</f>
        <v>-</v>
      </c>
    </row>
    <row r="12" spans="1:20" ht="16.2" x14ac:dyDescent="0.3">
      <c r="A12" s="5" t="s">
        <v>16</v>
      </c>
      <c r="B12" s="35">
        <v>667</v>
      </c>
      <c r="C12" s="36">
        <v>0.52811110000000006</v>
      </c>
      <c r="D12" s="36">
        <v>475.09473209999999</v>
      </c>
      <c r="E12" s="36">
        <v>72.264308900000003</v>
      </c>
      <c r="F12" s="36">
        <v>2.6839452000000001</v>
      </c>
      <c r="G12" s="36">
        <v>69.316490099999996</v>
      </c>
      <c r="H12" s="36">
        <v>214.90928930000001</v>
      </c>
      <c r="I12" s="74">
        <v>0.48586220000000002</v>
      </c>
      <c r="J12" s="74">
        <v>475.09473209999999</v>
      </c>
      <c r="K12" s="74">
        <v>65.097585600000002</v>
      </c>
      <c r="L12" s="74">
        <v>2.4328340000000002</v>
      </c>
      <c r="M12" s="74">
        <v>62.8312065</v>
      </c>
      <c r="N12" s="74">
        <v>191.23530629999999</v>
      </c>
      <c r="O12" s="14" t="str">
        <f>LOOKUP(B12,{0,1,5,30},{"-","**","*","-"})</f>
        <v>-</v>
      </c>
    </row>
    <row r="13" spans="1:20" ht="16.2" x14ac:dyDescent="0.3">
      <c r="A13" s="5" t="s">
        <v>17</v>
      </c>
      <c r="B13" s="35">
        <v>812</v>
      </c>
      <c r="C13" s="36">
        <v>0.87109510000000001</v>
      </c>
      <c r="D13" s="36">
        <v>422.80504209999998</v>
      </c>
      <c r="E13" s="36">
        <v>71.4784358</v>
      </c>
      <c r="F13" s="36">
        <v>1.7355164000000001</v>
      </c>
      <c r="G13" s="36">
        <v>49.454603599999999</v>
      </c>
      <c r="H13" s="36">
        <v>166.43458469999999</v>
      </c>
      <c r="I13" s="74">
        <v>0.7839855</v>
      </c>
      <c r="J13" s="74">
        <v>413.61788660000002</v>
      </c>
      <c r="K13" s="74">
        <v>64.881062299999996</v>
      </c>
      <c r="L13" s="74">
        <v>1.5990880999999999</v>
      </c>
      <c r="M13" s="74">
        <v>45.566995499999997</v>
      </c>
      <c r="N13" s="74">
        <v>150</v>
      </c>
      <c r="O13" s="14" t="str">
        <f>LOOKUP(B13,{0,1,5,30},{"-","**","*","-"})</f>
        <v>-</v>
      </c>
    </row>
    <row r="14" spans="1:20" ht="16.2" x14ac:dyDescent="0.3">
      <c r="A14" s="5" t="s">
        <v>23</v>
      </c>
      <c r="B14" s="35">
        <v>456</v>
      </c>
      <c r="C14" s="36">
        <v>0.94211690000000003</v>
      </c>
      <c r="D14" s="36">
        <v>1658.21</v>
      </c>
      <c r="E14" s="36">
        <v>210.1426869</v>
      </c>
      <c r="F14" s="36">
        <v>9.3720748</v>
      </c>
      <c r="G14" s="36">
        <v>200.13275110000001</v>
      </c>
      <c r="H14" s="36">
        <v>612.24430140000004</v>
      </c>
      <c r="I14" s="74">
        <v>0.94211690000000003</v>
      </c>
      <c r="J14" s="74">
        <v>1658.21</v>
      </c>
      <c r="K14" s="74">
        <v>210.1426869</v>
      </c>
      <c r="L14" s="74">
        <v>9.3720748</v>
      </c>
      <c r="M14" s="74">
        <v>200.13275110000001</v>
      </c>
      <c r="N14" s="74">
        <v>612.24430140000004</v>
      </c>
      <c r="O14" s="14" t="str">
        <f>LOOKUP(B14,{0,1,5,30},{"-","**","*","-"})</f>
        <v>-</v>
      </c>
    </row>
    <row r="15" spans="1:20" ht="16.2" x14ac:dyDescent="0.3">
      <c r="A15" s="5" t="s">
        <v>24</v>
      </c>
      <c r="B15" s="35">
        <v>539</v>
      </c>
      <c r="C15" s="36">
        <v>2.6024295999999998</v>
      </c>
      <c r="D15" s="36">
        <v>1718.38</v>
      </c>
      <c r="E15" s="36">
        <v>173.4435656</v>
      </c>
      <c r="F15" s="36">
        <v>6.6456860999999998</v>
      </c>
      <c r="G15" s="36">
        <v>154.28873150000001</v>
      </c>
      <c r="H15" s="36">
        <v>455.63888680000002</v>
      </c>
      <c r="I15" s="74">
        <v>2.6024295999999998</v>
      </c>
      <c r="J15" s="74">
        <v>1718.38</v>
      </c>
      <c r="K15" s="74">
        <v>172.3865103</v>
      </c>
      <c r="L15" s="74">
        <v>6.5832008000000002</v>
      </c>
      <c r="M15" s="74">
        <v>152.83804850000001</v>
      </c>
      <c r="N15" s="74">
        <v>451.6975463</v>
      </c>
      <c r="O15" s="14" t="str">
        <f>LOOKUP(B15,{0,1,5,30},{"-","**","*","-"})</f>
        <v>-</v>
      </c>
    </row>
    <row r="16" spans="1:20" ht="16.2" x14ac:dyDescent="0.3">
      <c r="A16" s="5" t="s">
        <v>25</v>
      </c>
      <c r="B16" s="35">
        <v>1194</v>
      </c>
      <c r="C16" s="36">
        <v>6.4875999999999996E-3</v>
      </c>
      <c r="D16" s="36">
        <v>1694.66</v>
      </c>
      <c r="E16" s="36">
        <v>198.96428879999999</v>
      </c>
      <c r="F16" s="36">
        <v>4.8176566999999997</v>
      </c>
      <c r="G16" s="36">
        <v>166.47077959999999</v>
      </c>
      <c r="H16" s="36">
        <v>488.87832300000002</v>
      </c>
      <c r="I16" s="74">
        <v>6.4875999999999996E-3</v>
      </c>
      <c r="J16" s="74">
        <v>1358.88</v>
      </c>
      <c r="K16" s="74">
        <v>186.3537709</v>
      </c>
      <c r="L16" s="74">
        <v>4.4031985999999996</v>
      </c>
      <c r="M16" s="74">
        <v>152.14946649999999</v>
      </c>
      <c r="N16" s="74">
        <v>451.04420110000001</v>
      </c>
      <c r="O16" s="14" t="str">
        <f>LOOKUP(B16,{0,1,5,30},{"-","**","*","-"})</f>
        <v>-</v>
      </c>
    </row>
    <row r="17" spans="1:15" ht="16.2" x14ac:dyDescent="0.3">
      <c r="A17" s="5" t="s">
        <v>19</v>
      </c>
      <c r="B17" s="35">
        <v>1150</v>
      </c>
      <c r="C17" s="36">
        <v>2.7699000000000001E-3</v>
      </c>
      <c r="D17" s="36">
        <v>558.99484340000004</v>
      </c>
      <c r="E17" s="36">
        <v>37.507790700000001</v>
      </c>
      <c r="F17" s="36">
        <v>1.9023551000000001</v>
      </c>
      <c r="G17" s="36">
        <v>64.511998599999998</v>
      </c>
      <c r="H17" s="36">
        <v>147.42584959999999</v>
      </c>
      <c r="I17" s="74">
        <v>2.7699000000000001E-3</v>
      </c>
      <c r="J17" s="74">
        <v>558.99484340000004</v>
      </c>
      <c r="K17" s="74">
        <v>37.507790700000001</v>
      </c>
      <c r="L17" s="74">
        <v>1.9023551000000001</v>
      </c>
      <c r="M17" s="74">
        <v>64.511998599999998</v>
      </c>
      <c r="N17" s="74">
        <v>147.42584959999999</v>
      </c>
      <c r="O17" s="14" t="str">
        <f>LOOKUP(B17,{0,1,5,30},{"-","**","*","-"})</f>
        <v>-</v>
      </c>
    </row>
    <row r="18" spans="1:15" ht="16.2" x14ac:dyDescent="0.3">
      <c r="A18" s="5" t="s">
        <v>18</v>
      </c>
      <c r="B18" s="35">
        <v>937</v>
      </c>
      <c r="C18" s="36">
        <v>2.9342269000000001</v>
      </c>
      <c r="D18" s="36">
        <v>7347.01</v>
      </c>
      <c r="E18" s="36">
        <v>629.50354890000006</v>
      </c>
      <c r="F18" s="36">
        <v>16.4821943</v>
      </c>
      <c r="G18" s="36">
        <v>504.52747870000002</v>
      </c>
      <c r="H18" s="36">
        <v>1473.16</v>
      </c>
      <c r="I18" s="74">
        <v>2.9342269000000001</v>
      </c>
      <c r="J18" s="74">
        <v>7347.01</v>
      </c>
      <c r="K18" s="74">
        <v>629.54604459999996</v>
      </c>
      <c r="L18" s="74">
        <v>16.482063400000001</v>
      </c>
      <c r="M18" s="74">
        <v>504.52347300000002</v>
      </c>
      <c r="N18" s="74">
        <v>1473.16</v>
      </c>
      <c r="O18" s="14" t="str">
        <f>LOOKUP(B18,{0,1,5,30},{"-","**","*","-"})</f>
        <v>-</v>
      </c>
    </row>
    <row r="19" spans="1:15" ht="16.2" x14ac:dyDescent="0.3">
      <c r="A19" s="5" t="s">
        <v>26</v>
      </c>
      <c r="B19" s="35">
        <v>703</v>
      </c>
      <c r="C19" s="36">
        <v>2.7193399999999999E-4</v>
      </c>
      <c r="D19" s="36">
        <v>7771.98</v>
      </c>
      <c r="E19" s="36">
        <v>17.638217300000001</v>
      </c>
      <c r="F19" s="36">
        <v>11.297434000000001</v>
      </c>
      <c r="G19" s="36">
        <v>299.5418272</v>
      </c>
      <c r="H19" s="36">
        <v>9.8825646000000003</v>
      </c>
      <c r="I19" s="74">
        <v>2.7193399999999999E-4</v>
      </c>
      <c r="J19" s="74">
        <v>7771.98</v>
      </c>
      <c r="K19" s="74">
        <v>17.638217300000001</v>
      </c>
      <c r="L19" s="74">
        <v>11.297434000000001</v>
      </c>
      <c r="M19" s="74">
        <v>299.5418272</v>
      </c>
      <c r="N19" s="74">
        <v>9.8825646000000003</v>
      </c>
      <c r="O19" s="14" t="str">
        <f>LOOKUP(B19,{0,1,5,30},{"-","**","*","-"})</f>
        <v>-</v>
      </c>
    </row>
    <row r="20" spans="1:15" ht="16.2" x14ac:dyDescent="0.3">
      <c r="A20" s="5" t="s">
        <v>27</v>
      </c>
      <c r="B20" s="35">
        <v>1214</v>
      </c>
      <c r="C20" s="36">
        <v>0.13019</v>
      </c>
      <c r="D20" s="36">
        <v>431.39916040000003</v>
      </c>
      <c r="E20" s="36">
        <v>32.227529699999998</v>
      </c>
      <c r="F20" s="36">
        <v>1.0513461</v>
      </c>
      <c r="G20" s="36">
        <v>36.6315308</v>
      </c>
      <c r="H20" s="36">
        <v>99.602993900000001</v>
      </c>
      <c r="I20" s="74">
        <v>0.13019</v>
      </c>
      <c r="J20" s="74">
        <v>431.39916040000003</v>
      </c>
      <c r="K20" s="74">
        <v>32.227529699999998</v>
      </c>
      <c r="L20" s="74">
        <v>1.0513461</v>
      </c>
      <c r="M20" s="74">
        <v>36.6315308</v>
      </c>
      <c r="N20" s="74">
        <v>99.602993900000001</v>
      </c>
      <c r="O20" s="14" t="str">
        <f>LOOKUP(B20,{0,1,5,30},{"-","**","*","-"})</f>
        <v>-</v>
      </c>
    </row>
    <row r="21" spans="1:15" ht="16.2" x14ac:dyDescent="0.3">
      <c r="A21" s="3" t="s">
        <v>31</v>
      </c>
      <c r="B21" s="35">
        <v>1112</v>
      </c>
      <c r="C21" s="36">
        <v>2.1502585999999999</v>
      </c>
      <c r="D21" s="36">
        <v>2489.85</v>
      </c>
      <c r="E21" s="36">
        <v>399.13555659999997</v>
      </c>
      <c r="F21" s="36">
        <v>9.8003000999999994</v>
      </c>
      <c r="G21" s="36">
        <v>326.80731470000001</v>
      </c>
      <c r="H21" s="36">
        <v>1009.88</v>
      </c>
      <c r="I21" s="74">
        <v>2.1502585999999999</v>
      </c>
      <c r="J21" s="74">
        <v>2489.85</v>
      </c>
      <c r="K21" s="74">
        <v>412.0914846</v>
      </c>
      <c r="L21" s="74">
        <v>9.9921889999999998</v>
      </c>
      <c r="M21" s="74">
        <v>333.20616960000001</v>
      </c>
      <c r="N21" s="74">
        <v>1023.65</v>
      </c>
      <c r="O21" s="14" t="str">
        <f>LOOKUP(B21,{0,1,5,30},{"-","**","*","-"})</f>
        <v>-</v>
      </c>
    </row>
    <row r="22" spans="1:15" ht="16.2" x14ac:dyDescent="0.3">
      <c r="A22" s="3" t="s">
        <v>28</v>
      </c>
      <c r="B22" s="35">
        <v>0</v>
      </c>
      <c r="C22" s="36" t="s">
        <v>40</v>
      </c>
      <c r="D22" s="36" t="s">
        <v>40</v>
      </c>
      <c r="E22" s="36" t="s">
        <v>40</v>
      </c>
      <c r="F22" s="36" t="s">
        <v>40</v>
      </c>
      <c r="G22" s="36" t="s">
        <v>40</v>
      </c>
      <c r="H22" s="36" t="s">
        <v>40</v>
      </c>
      <c r="I22" s="74" t="s">
        <v>40</v>
      </c>
      <c r="J22" s="74" t="s">
        <v>40</v>
      </c>
      <c r="K22" s="74" t="s">
        <v>40</v>
      </c>
      <c r="L22" s="74" t="s">
        <v>40</v>
      </c>
      <c r="M22" s="74" t="s">
        <v>40</v>
      </c>
      <c r="N22" s="74" t="s">
        <v>40</v>
      </c>
      <c r="O22" s="14" t="str">
        <f>LOOKUP(B22,{0,1,5,30},{"-","**","*","-"})</f>
        <v>-</v>
      </c>
    </row>
    <row r="23" spans="1:15" ht="16.2" x14ac:dyDescent="0.3">
      <c r="A23" s="5" t="s">
        <v>29</v>
      </c>
      <c r="B23" s="35">
        <v>12</v>
      </c>
      <c r="C23" s="36">
        <v>2.8053322999999999</v>
      </c>
      <c r="D23" s="36">
        <v>37.924298499999999</v>
      </c>
      <c r="E23" s="36">
        <v>18.258349500000001</v>
      </c>
      <c r="F23" s="36">
        <v>4.0234807999999997</v>
      </c>
      <c r="G23" s="36">
        <v>13.937746199999999</v>
      </c>
      <c r="H23" s="36">
        <v>37.924298499999999</v>
      </c>
      <c r="I23" s="74">
        <v>2.8053322999999999</v>
      </c>
      <c r="J23" s="74">
        <v>37.924298499999999</v>
      </c>
      <c r="K23" s="74">
        <v>18.258349500000001</v>
      </c>
      <c r="L23" s="74">
        <v>4.0234807999999997</v>
      </c>
      <c r="M23" s="74">
        <v>13.937746199999999</v>
      </c>
      <c r="N23" s="74">
        <v>37.924298499999999</v>
      </c>
      <c r="O23" s="14" t="str">
        <f>LOOKUP(B23,{0,1,5,30},{"-","**","*","-"})</f>
        <v>*</v>
      </c>
    </row>
    <row r="24" spans="1:15" ht="16.2" x14ac:dyDescent="0.3">
      <c r="A24" s="2" t="s">
        <v>32</v>
      </c>
    </row>
    <row r="25" spans="1:15" ht="16.2" x14ac:dyDescent="0.3">
      <c r="A25" s="2" t="s">
        <v>34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zoomScaleNormal="100" workbookViewId="0">
      <selection activeCell="P3" sqref="P3:T6"/>
    </sheetView>
  </sheetViews>
  <sheetFormatPr defaultRowHeight="15.6" x14ac:dyDescent="0.3"/>
  <cols>
    <col min="1" max="1" width="27" style="4" customWidth="1"/>
    <col min="2" max="12" width="8.77734375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20" ht="16.2" x14ac:dyDescent="0.3">
      <c r="A1" s="16" t="s">
        <v>62</v>
      </c>
      <c r="B1" s="11"/>
      <c r="C1" s="11"/>
      <c r="D1" s="11"/>
      <c r="E1" s="11"/>
      <c r="F1" s="11"/>
      <c r="G1" s="11"/>
      <c r="H1" s="11"/>
      <c r="I1" s="11"/>
      <c r="J1" s="11"/>
      <c r="K1" s="137" t="s">
        <v>51</v>
      </c>
      <c r="L1" s="137"/>
    </row>
    <row r="2" spans="1:20" ht="16.2" x14ac:dyDescent="0.3">
      <c r="A2" s="5" t="s">
        <v>11</v>
      </c>
      <c r="B2" s="5" t="s">
        <v>38</v>
      </c>
      <c r="C2" s="22" t="s">
        <v>41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12</v>
      </c>
      <c r="B3" s="124">
        <v>14.461164999999999</v>
      </c>
      <c r="C3" s="22" t="s">
        <v>41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04">
        <v>57.946126800000002</v>
      </c>
      <c r="C4" s="22" t="s">
        <v>42</v>
      </c>
      <c r="D4" s="5" t="s">
        <v>74</v>
      </c>
      <c r="E4" s="156">
        <v>33.200000000000003</v>
      </c>
      <c r="F4" s="5" t="s">
        <v>75</v>
      </c>
      <c r="G4" s="156">
        <v>117.3</v>
      </c>
      <c r="H4" s="5" t="s">
        <v>76</v>
      </c>
      <c r="I4" s="156">
        <v>12.8556495</v>
      </c>
      <c r="J4" s="5"/>
      <c r="K4" s="5"/>
      <c r="L4" s="5"/>
      <c r="M4" s="5"/>
      <c r="N4" s="5"/>
      <c r="P4" s="156"/>
      <c r="Q4" s="156"/>
      <c r="R4" s="156"/>
      <c r="S4" s="156"/>
      <c r="T4" s="156"/>
    </row>
    <row r="5" spans="1:20" ht="16.2" x14ac:dyDescent="0.3">
      <c r="A5" s="136" t="s">
        <v>30</v>
      </c>
      <c r="B5" s="136" t="s">
        <v>0</v>
      </c>
      <c r="C5" s="140" t="s">
        <v>43</v>
      </c>
      <c r="D5" s="141"/>
      <c r="E5" s="141"/>
      <c r="F5" s="141"/>
      <c r="G5" s="141"/>
      <c r="H5" s="142"/>
      <c r="I5" s="143" t="s">
        <v>44</v>
      </c>
      <c r="J5" s="144"/>
      <c r="K5" s="144"/>
      <c r="L5" s="144"/>
      <c r="M5" s="144"/>
      <c r="N5" s="144"/>
    </row>
    <row r="6" spans="1:20" x14ac:dyDescent="0.3">
      <c r="A6" s="136"/>
      <c r="B6" s="148"/>
      <c r="C6" s="25" t="s">
        <v>4</v>
      </c>
      <c r="D6" s="25" t="s">
        <v>45</v>
      </c>
      <c r="E6" s="25" t="s">
        <v>5</v>
      </c>
      <c r="F6" s="25" t="s">
        <v>8</v>
      </c>
      <c r="G6" s="25" t="s">
        <v>6</v>
      </c>
      <c r="H6" s="25" t="s">
        <v>48</v>
      </c>
      <c r="I6" s="25" t="s">
        <v>4</v>
      </c>
      <c r="J6" s="25" t="s">
        <v>7</v>
      </c>
      <c r="K6" s="25" t="s">
        <v>46</v>
      </c>
      <c r="L6" s="25" t="s">
        <v>8</v>
      </c>
      <c r="M6" s="25" t="s">
        <v>6</v>
      </c>
      <c r="N6" s="28" t="s">
        <v>48</v>
      </c>
    </row>
    <row r="7" spans="1:20" ht="16.2" x14ac:dyDescent="0.3">
      <c r="A7" s="5" t="s">
        <v>9</v>
      </c>
      <c r="B7" s="49">
        <v>605</v>
      </c>
      <c r="C7" s="50">
        <v>5.8818296999999999</v>
      </c>
      <c r="D7" s="50">
        <v>999.46542150000005</v>
      </c>
      <c r="E7" s="50">
        <v>216.14091920000001</v>
      </c>
      <c r="F7" s="50">
        <v>5.3609942999999998</v>
      </c>
      <c r="G7" s="50">
        <v>131.86302480000001</v>
      </c>
      <c r="H7" s="50">
        <v>465.27846049999999</v>
      </c>
      <c r="I7" s="81">
        <v>14.7045744</v>
      </c>
      <c r="J7" s="81">
        <v>1607.97</v>
      </c>
      <c r="K7" s="81">
        <v>425.42274250000003</v>
      </c>
      <c r="L7" s="81">
        <v>9.6304504000000009</v>
      </c>
      <c r="M7" s="81">
        <v>236.87775869999999</v>
      </c>
      <c r="N7" s="81">
        <v>857.62735459999999</v>
      </c>
      <c r="O7" s="14" t="str">
        <f>LOOKUP(B7,{0,1,5,30},{"-","**","*","-"})</f>
        <v>-</v>
      </c>
    </row>
    <row r="8" spans="1:20" ht="16.2" x14ac:dyDescent="0.3">
      <c r="A8" s="5" t="s">
        <v>10</v>
      </c>
      <c r="B8" s="49">
        <v>289</v>
      </c>
      <c r="C8" s="50">
        <v>2.6428400000000001E-2</v>
      </c>
      <c r="D8" s="50">
        <v>1534.04</v>
      </c>
      <c r="E8" s="50">
        <v>156.55561220000001</v>
      </c>
      <c r="F8" s="50">
        <v>11.6803981</v>
      </c>
      <c r="G8" s="50">
        <v>198.5667679</v>
      </c>
      <c r="H8" s="50">
        <v>510.91482239999999</v>
      </c>
      <c r="I8" s="81">
        <v>2.6428400000000001E-2</v>
      </c>
      <c r="J8" s="81">
        <v>1543.77</v>
      </c>
      <c r="K8" s="81">
        <v>149.20262199999999</v>
      </c>
      <c r="L8" s="81">
        <v>11.3149482</v>
      </c>
      <c r="M8" s="81">
        <v>192.35411880000001</v>
      </c>
      <c r="N8" s="81">
        <v>525.85939199999996</v>
      </c>
      <c r="O8" s="14" t="str">
        <f>LOOKUP(B8,{0,1,5,30},{"-","**","*","-"})</f>
        <v>-</v>
      </c>
    </row>
    <row r="9" spans="1:20" ht="16.2" x14ac:dyDescent="0.3">
      <c r="A9" s="5" t="s">
        <v>20</v>
      </c>
      <c r="B9" s="49">
        <v>603</v>
      </c>
      <c r="C9" s="50">
        <v>7.6572000000000001E-4</v>
      </c>
      <c r="D9" s="50">
        <v>103.9744075</v>
      </c>
      <c r="E9" s="50">
        <v>16.765779599999998</v>
      </c>
      <c r="F9" s="50">
        <v>0.60997179999999995</v>
      </c>
      <c r="G9" s="50">
        <v>14.9785021</v>
      </c>
      <c r="H9" s="50">
        <v>45.996319399999997</v>
      </c>
      <c r="I9" s="81">
        <v>7.6572000000000001E-4</v>
      </c>
      <c r="J9" s="81">
        <v>103.9744075</v>
      </c>
      <c r="K9" s="81">
        <v>16.765779599999998</v>
      </c>
      <c r="L9" s="81">
        <v>0.60997179999999995</v>
      </c>
      <c r="M9" s="81">
        <v>14.9785021</v>
      </c>
      <c r="N9" s="81">
        <v>45.996319399999997</v>
      </c>
      <c r="O9" s="14" t="str">
        <f>LOOKUP(B9,{0,1,5,30},{"-","**","*","-"})</f>
        <v>-</v>
      </c>
    </row>
    <row r="10" spans="1:20" ht="16.2" x14ac:dyDescent="0.3">
      <c r="A10" s="5" t="s">
        <v>21</v>
      </c>
      <c r="B10" s="49">
        <v>293</v>
      </c>
      <c r="C10" s="50">
        <v>5.6728779999999999</v>
      </c>
      <c r="D10" s="50">
        <v>540.89110659999994</v>
      </c>
      <c r="E10" s="50">
        <v>117.68257149999999</v>
      </c>
      <c r="F10" s="50">
        <v>5.2719211000000001</v>
      </c>
      <c r="G10" s="50">
        <v>90.240752999999998</v>
      </c>
      <c r="H10" s="50">
        <v>297.5230899</v>
      </c>
      <c r="I10" s="81">
        <v>4.2546584999999997</v>
      </c>
      <c r="J10" s="81">
        <v>405.6683299</v>
      </c>
      <c r="K10" s="81">
        <v>95.631526300000004</v>
      </c>
      <c r="L10" s="81">
        <v>4.3324803999999997</v>
      </c>
      <c r="M10" s="81">
        <v>74.160117999999997</v>
      </c>
      <c r="N10" s="81">
        <v>272.90280619999999</v>
      </c>
      <c r="O10" s="14" t="str">
        <f>LOOKUP(B10,{0,1,5,30},{"-","**","*","-"})</f>
        <v>-</v>
      </c>
    </row>
    <row r="11" spans="1:20" ht="16.2" x14ac:dyDescent="0.3">
      <c r="A11" s="5" t="s">
        <v>22</v>
      </c>
      <c r="B11" s="49">
        <v>544</v>
      </c>
      <c r="C11" s="50">
        <v>1.2</v>
      </c>
      <c r="D11" s="50">
        <v>832.53647569999998</v>
      </c>
      <c r="E11" s="50">
        <v>148.34564649999999</v>
      </c>
      <c r="F11" s="50">
        <v>5.3424497000000004</v>
      </c>
      <c r="G11" s="50">
        <v>124.60626929999999</v>
      </c>
      <c r="H11" s="50">
        <v>385.69472780000001</v>
      </c>
      <c r="I11" s="81">
        <v>0.9</v>
      </c>
      <c r="J11" s="81">
        <v>647.65411219999999</v>
      </c>
      <c r="K11" s="81">
        <v>116.71107739999999</v>
      </c>
      <c r="L11" s="81">
        <v>4.0872586000000002</v>
      </c>
      <c r="M11" s="81">
        <v>95.330434199999999</v>
      </c>
      <c r="N11" s="81">
        <v>293.56672700000001</v>
      </c>
      <c r="O11" s="14" t="str">
        <f>LOOKUP(B11,{0,1,5,30},{"-","**","*","-"})</f>
        <v>-</v>
      </c>
    </row>
    <row r="12" spans="1:20" ht="16.2" x14ac:dyDescent="0.3">
      <c r="A12" s="5" t="s">
        <v>16</v>
      </c>
      <c r="B12" s="49">
        <v>335</v>
      </c>
      <c r="C12" s="50">
        <v>0.52811110000000006</v>
      </c>
      <c r="D12" s="50">
        <v>475.09473209999999</v>
      </c>
      <c r="E12" s="50">
        <v>74.690734300000003</v>
      </c>
      <c r="F12" s="50">
        <v>3.7440785000000001</v>
      </c>
      <c r="G12" s="50">
        <v>68.527887500000006</v>
      </c>
      <c r="H12" s="50">
        <v>210.02031830000001</v>
      </c>
      <c r="I12" s="81">
        <v>0.48586220000000002</v>
      </c>
      <c r="J12" s="81">
        <v>475.09473209999999</v>
      </c>
      <c r="K12" s="81">
        <v>66.902756199999999</v>
      </c>
      <c r="L12" s="81">
        <v>3.3826204</v>
      </c>
      <c r="M12" s="81">
        <v>61.912117899999998</v>
      </c>
      <c r="N12" s="81">
        <v>187.6644</v>
      </c>
      <c r="O12" s="14" t="str">
        <f>LOOKUP(B12,{0,1,5,30},{"-","**","*","-"})</f>
        <v>-</v>
      </c>
    </row>
    <row r="13" spans="1:20" ht="16.2" x14ac:dyDescent="0.3">
      <c r="A13" s="5" t="s">
        <v>17</v>
      </c>
      <c r="B13" s="49">
        <v>414</v>
      </c>
      <c r="C13" s="50">
        <v>0.87109510000000001</v>
      </c>
      <c r="D13" s="50">
        <v>422.80504209999998</v>
      </c>
      <c r="E13" s="50">
        <v>76.834888599999999</v>
      </c>
      <c r="F13" s="50">
        <v>2.6994052000000002</v>
      </c>
      <c r="G13" s="50">
        <v>54.924769900000001</v>
      </c>
      <c r="H13" s="50">
        <v>168.2762214</v>
      </c>
      <c r="I13" s="81">
        <v>0.7839855</v>
      </c>
      <c r="J13" s="81">
        <v>413.61788660000002</v>
      </c>
      <c r="K13" s="81">
        <v>69.812516099999996</v>
      </c>
      <c r="L13" s="81">
        <v>2.5076144</v>
      </c>
      <c r="M13" s="81">
        <v>51.0224057</v>
      </c>
      <c r="N13" s="81">
        <v>152.50090710000001</v>
      </c>
      <c r="O13" s="14" t="str">
        <f>LOOKUP(B13,{0,1,5,30},{"-","**","*","-"})</f>
        <v>-</v>
      </c>
    </row>
    <row r="14" spans="1:20" ht="16.2" x14ac:dyDescent="0.3">
      <c r="A14" s="5" t="s">
        <v>23</v>
      </c>
      <c r="B14" s="49">
        <v>232</v>
      </c>
      <c r="C14" s="50">
        <v>1.1578979</v>
      </c>
      <c r="D14" s="50">
        <v>1658.21</v>
      </c>
      <c r="E14" s="50">
        <v>221.38649000000001</v>
      </c>
      <c r="F14" s="50">
        <v>14.195933699999999</v>
      </c>
      <c r="G14" s="50">
        <v>216.22602090000001</v>
      </c>
      <c r="H14" s="50">
        <v>671.73743999999999</v>
      </c>
      <c r="I14" s="81">
        <v>1.1578979</v>
      </c>
      <c r="J14" s="81">
        <v>1658.21</v>
      </c>
      <c r="K14" s="81">
        <v>221.38649000000001</v>
      </c>
      <c r="L14" s="81">
        <v>14.195933699999999</v>
      </c>
      <c r="M14" s="81">
        <v>216.22602090000001</v>
      </c>
      <c r="N14" s="81">
        <v>671.73743999999999</v>
      </c>
      <c r="O14" s="14" t="str">
        <f>LOOKUP(B14,{0,1,5,30},{"-","**","*","-"})</f>
        <v>-</v>
      </c>
    </row>
    <row r="15" spans="1:20" ht="16.2" x14ac:dyDescent="0.3">
      <c r="A15" s="5" t="s">
        <v>24</v>
      </c>
      <c r="B15" s="49">
        <v>258</v>
      </c>
      <c r="C15" s="50">
        <v>3.6792251999999999</v>
      </c>
      <c r="D15" s="50">
        <v>1718.38</v>
      </c>
      <c r="E15" s="50">
        <v>185.57003599999999</v>
      </c>
      <c r="F15" s="50">
        <v>10.945505900000001</v>
      </c>
      <c r="G15" s="50">
        <v>175.81085780000001</v>
      </c>
      <c r="H15" s="50">
        <v>478.71797670000001</v>
      </c>
      <c r="I15" s="81">
        <v>3.6792251999999999</v>
      </c>
      <c r="J15" s="81">
        <v>1718.38</v>
      </c>
      <c r="K15" s="81">
        <v>184.3697411</v>
      </c>
      <c r="L15" s="81">
        <v>10.813237300000001</v>
      </c>
      <c r="M15" s="81">
        <v>173.6863094</v>
      </c>
      <c r="N15" s="81">
        <v>478.71797670000001</v>
      </c>
      <c r="O15" s="14" t="str">
        <f>LOOKUP(B15,{0,1,5,30},{"-","**","*","-"})</f>
        <v>-</v>
      </c>
    </row>
    <row r="16" spans="1:20" ht="16.2" x14ac:dyDescent="0.3">
      <c r="A16" s="5" t="s">
        <v>25</v>
      </c>
      <c r="B16" s="49">
        <v>605</v>
      </c>
      <c r="C16" s="50">
        <v>6.4875999999999996E-3</v>
      </c>
      <c r="D16" s="50">
        <v>1247.42</v>
      </c>
      <c r="E16" s="50">
        <v>216.30999589999999</v>
      </c>
      <c r="F16" s="50">
        <v>6.7355543000000004</v>
      </c>
      <c r="G16" s="50">
        <v>165.67273059999999</v>
      </c>
      <c r="H16" s="50">
        <v>497.73641520000001</v>
      </c>
      <c r="I16" s="81">
        <v>6.4875999999999996E-3</v>
      </c>
      <c r="J16" s="81">
        <v>1139.71</v>
      </c>
      <c r="K16" s="81">
        <v>201.53454070000001</v>
      </c>
      <c r="L16" s="81">
        <v>6.1668459999999996</v>
      </c>
      <c r="M16" s="81">
        <v>151.6843561</v>
      </c>
      <c r="N16" s="81">
        <v>461.82792660000001</v>
      </c>
      <c r="O16" s="14" t="str">
        <f>LOOKUP(B16,{0,1,5,30},{"-","**","*","-"})</f>
        <v>-</v>
      </c>
    </row>
    <row r="17" spans="1:15" ht="16.2" x14ac:dyDescent="0.3">
      <c r="A17" s="5" t="s">
        <v>19</v>
      </c>
      <c r="B17" s="49">
        <v>581</v>
      </c>
      <c r="C17" s="50">
        <v>2.7699000000000001E-3</v>
      </c>
      <c r="D17" s="50">
        <v>558.99484340000004</v>
      </c>
      <c r="E17" s="50">
        <v>36.746985600000002</v>
      </c>
      <c r="F17" s="50">
        <v>2.6950395999999999</v>
      </c>
      <c r="G17" s="50">
        <v>64.961076700000007</v>
      </c>
      <c r="H17" s="50">
        <v>150.20596</v>
      </c>
      <c r="I17" s="81">
        <v>2.7699000000000001E-3</v>
      </c>
      <c r="J17" s="81">
        <v>558.99484340000004</v>
      </c>
      <c r="K17" s="81">
        <v>36.746985600000002</v>
      </c>
      <c r="L17" s="81">
        <v>2.6950395999999999</v>
      </c>
      <c r="M17" s="81">
        <v>64.961076700000007</v>
      </c>
      <c r="N17" s="81">
        <v>150.20596</v>
      </c>
      <c r="O17" s="14" t="str">
        <f>LOOKUP(B17,{0,1,5,30},{"-","**","*","-"})</f>
        <v>-</v>
      </c>
    </row>
    <row r="18" spans="1:15" ht="16.2" x14ac:dyDescent="0.3">
      <c r="A18" s="5" t="s">
        <v>18</v>
      </c>
      <c r="B18" s="49">
        <v>478</v>
      </c>
      <c r="C18" s="50">
        <v>5.9938127999999997</v>
      </c>
      <c r="D18" s="50">
        <v>4752.55</v>
      </c>
      <c r="E18" s="50">
        <v>675.74272410000003</v>
      </c>
      <c r="F18" s="50">
        <v>22.817359400000001</v>
      </c>
      <c r="G18" s="50">
        <v>498.8607465</v>
      </c>
      <c r="H18" s="50">
        <v>1555.93</v>
      </c>
      <c r="I18" s="81">
        <v>5.9938127999999997</v>
      </c>
      <c r="J18" s="81">
        <v>4752.55</v>
      </c>
      <c r="K18" s="81">
        <v>675.8260262</v>
      </c>
      <c r="L18" s="81">
        <v>22.816641799999999</v>
      </c>
      <c r="M18" s="81">
        <v>498.84505589999998</v>
      </c>
      <c r="N18" s="81">
        <v>1555.93</v>
      </c>
      <c r="O18" s="14" t="str">
        <f>LOOKUP(B18,{0,1,5,30},{"-","**","*","-"})</f>
        <v>-</v>
      </c>
    </row>
    <row r="19" spans="1:15" ht="16.2" x14ac:dyDescent="0.3">
      <c r="A19" s="5" t="s">
        <v>26</v>
      </c>
      <c r="B19" s="49">
        <v>360</v>
      </c>
      <c r="C19" s="50">
        <v>8.8844499999999997E-4</v>
      </c>
      <c r="D19" s="50">
        <v>7771.98</v>
      </c>
      <c r="E19" s="50">
        <v>29.927864700000001</v>
      </c>
      <c r="F19" s="50">
        <v>21.937262400000002</v>
      </c>
      <c r="G19" s="50">
        <v>416.23028820000002</v>
      </c>
      <c r="H19" s="50">
        <v>9.8408654999999996</v>
      </c>
      <c r="I19" s="81">
        <v>8.8844499999999997E-4</v>
      </c>
      <c r="J19" s="81">
        <v>7771.98</v>
      </c>
      <c r="K19" s="81">
        <v>29.927864700000001</v>
      </c>
      <c r="L19" s="81">
        <v>21.937262400000002</v>
      </c>
      <c r="M19" s="81">
        <v>416.23028820000002</v>
      </c>
      <c r="N19" s="81">
        <v>9.8408654999999996</v>
      </c>
      <c r="O19" s="14" t="str">
        <f>LOOKUP(B19,{0,1,5,30},{"-","**","*","-"})</f>
        <v>-</v>
      </c>
    </row>
    <row r="20" spans="1:15" ht="16.2" x14ac:dyDescent="0.3">
      <c r="A20" s="5" t="s">
        <v>27</v>
      </c>
      <c r="B20" s="49">
        <v>616</v>
      </c>
      <c r="C20" s="50">
        <v>0.18047289999999999</v>
      </c>
      <c r="D20" s="50">
        <v>280.39966750000002</v>
      </c>
      <c r="E20" s="50">
        <v>37.556251199999998</v>
      </c>
      <c r="F20" s="50">
        <v>1.5678107999999999</v>
      </c>
      <c r="G20" s="50">
        <v>38.912041500000001</v>
      </c>
      <c r="H20" s="50">
        <v>105.8900876</v>
      </c>
      <c r="I20" s="81">
        <v>0.18047289999999999</v>
      </c>
      <c r="J20" s="81">
        <v>280.39966750000002</v>
      </c>
      <c r="K20" s="81">
        <v>37.556251199999998</v>
      </c>
      <c r="L20" s="81">
        <v>1.5678107999999999</v>
      </c>
      <c r="M20" s="81">
        <v>38.912041500000001</v>
      </c>
      <c r="N20" s="81">
        <v>105.8900876</v>
      </c>
      <c r="O20" s="14" t="str">
        <f>LOOKUP(B20,{0,1,5,30},{"-","**","*","-"})</f>
        <v>-</v>
      </c>
    </row>
    <row r="21" spans="1:15" ht="16.2" x14ac:dyDescent="0.3">
      <c r="A21" s="3" t="s">
        <v>31</v>
      </c>
      <c r="B21" s="49">
        <v>557</v>
      </c>
      <c r="C21" s="50">
        <v>7.2879737000000002</v>
      </c>
      <c r="D21" s="50">
        <v>2489.85</v>
      </c>
      <c r="E21" s="50">
        <v>446.0249756</v>
      </c>
      <c r="F21" s="50">
        <v>15.46715</v>
      </c>
      <c r="G21" s="50">
        <v>365.03784719999999</v>
      </c>
      <c r="H21" s="50">
        <v>1155.5899999999999</v>
      </c>
      <c r="I21" s="81">
        <v>7.2879737000000002</v>
      </c>
      <c r="J21" s="81">
        <v>2489.85</v>
      </c>
      <c r="K21" s="81">
        <v>459.72648609999999</v>
      </c>
      <c r="L21" s="81">
        <v>15.832276200000001</v>
      </c>
      <c r="M21" s="81">
        <v>373.65513529999998</v>
      </c>
      <c r="N21" s="81">
        <v>1155.5899999999999</v>
      </c>
      <c r="O21" s="14" t="str">
        <f>LOOKUP(B21,{0,1,5,30},{"-","**","*","-"})</f>
        <v>-</v>
      </c>
    </row>
    <row r="22" spans="1:15" ht="16.2" x14ac:dyDescent="0.3">
      <c r="A22" s="3" t="s">
        <v>28</v>
      </c>
      <c r="B22" s="49">
        <v>0</v>
      </c>
      <c r="C22" s="50" t="s">
        <v>40</v>
      </c>
      <c r="D22" s="50" t="s">
        <v>40</v>
      </c>
      <c r="E22" s="50" t="s">
        <v>40</v>
      </c>
      <c r="F22" s="50" t="s">
        <v>40</v>
      </c>
      <c r="G22" s="50" t="s">
        <v>40</v>
      </c>
      <c r="H22" s="50" t="s">
        <v>40</v>
      </c>
      <c r="I22" s="81" t="s">
        <v>40</v>
      </c>
      <c r="J22" s="81" t="s">
        <v>40</v>
      </c>
      <c r="K22" s="81" t="s">
        <v>40</v>
      </c>
      <c r="L22" s="81" t="s">
        <v>40</v>
      </c>
      <c r="M22" s="81" t="s">
        <v>40</v>
      </c>
      <c r="N22" s="81" t="s">
        <v>40</v>
      </c>
      <c r="O22" s="14" t="str">
        <f>LOOKUP(B22,{0,1,5,30},{"-","**","*","-"})</f>
        <v>-</v>
      </c>
    </row>
    <row r="23" spans="1:15" ht="16.2" x14ac:dyDescent="0.3">
      <c r="A23" s="5" t="s">
        <v>29</v>
      </c>
      <c r="B23" s="49">
        <v>5</v>
      </c>
      <c r="C23" s="50">
        <v>4.1081180000000002</v>
      </c>
      <c r="D23" s="50">
        <v>36.6</v>
      </c>
      <c r="E23" s="50">
        <v>24.138549999999999</v>
      </c>
      <c r="F23" s="50">
        <v>5.8048906999999996</v>
      </c>
      <c r="G23" s="50">
        <v>12.9801302</v>
      </c>
      <c r="H23" s="50">
        <v>36.6</v>
      </c>
      <c r="I23" s="81">
        <v>4.1081180000000002</v>
      </c>
      <c r="J23" s="81">
        <v>36.6</v>
      </c>
      <c r="K23" s="81">
        <v>24.138549999999999</v>
      </c>
      <c r="L23" s="81">
        <v>5.8048906999999996</v>
      </c>
      <c r="M23" s="81">
        <v>12.9801302</v>
      </c>
      <c r="N23" s="81">
        <v>36.6</v>
      </c>
      <c r="O23" s="14" t="str">
        <f>LOOKUP(B23,{0,1,5,30},{"-","**","*","-"})</f>
        <v>*</v>
      </c>
    </row>
    <row r="24" spans="1:15" ht="16.2" x14ac:dyDescent="0.3">
      <c r="A24" s="2" t="s">
        <v>32</v>
      </c>
    </row>
    <row r="25" spans="1:15" ht="16.2" x14ac:dyDescent="0.3">
      <c r="A25" s="2" t="s">
        <v>34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4"/>
  <sheetViews>
    <sheetView zoomScale="80" zoomScaleNormal="80" workbookViewId="0">
      <selection activeCell="P3" sqref="P3:T7"/>
    </sheetView>
  </sheetViews>
  <sheetFormatPr defaultRowHeight="15.6" x14ac:dyDescent="0.3"/>
  <cols>
    <col min="1" max="1" width="27" style="4" customWidth="1"/>
    <col min="2" max="12" width="8.77734375" style="4" customWidth="1"/>
    <col min="13" max="13" width="9.109375" style="4" bestFit="1" customWidth="1"/>
    <col min="14" max="14" width="10" style="4" bestFit="1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20" ht="16.2" x14ac:dyDescent="0.3">
      <c r="A1" s="16" t="s">
        <v>63</v>
      </c>
      <c r="B1" s="11"/>
      <c r="C1" s="11"/>
      <c r="D1" s="11"/>
      <c r="E1" s="11"/>
      <c r="F1" s="11"/>
      <c r="G1" s="11"/>
      <c r="H1" s="11"/>
      <c r="I1" s="11"/>
      <c r="J1" s="11"/>
      <c r="K1" s="137" t="s">
        <v>51</v>
      </c>
      <c r="L1" s="137"/>
    </row>
    <row r="2" spans="1:20" ht="16.2" x14ac:dyDescent="0.3">
      <c r="A2" s="5" t="s">
        <v>11</v>
      </c>
      <c r="B2" s="5" t="s">
        <v>37</v>
      </c>
      <c r="C2" s="22" t="s">
        <v>41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12</v>
      </c>
      <c r="B3" s="130">
        <v>14.4745484</v>
      </c>
      <c r="C3" s="22" t="s">
        <v>41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10">
        <v>52.106968600000002</v>
      </c>
      <c r="C4" s="22" t="s">
        <v>47</v>
      </c>
      <c r="D4" s="5" t="s">
        <v>74</v>
      </c>
      <c r="E4" s="163">
        <v>31.3</v>
      </c>
      <c r="F4" s="5" t="s">
        <v>75</v>
      </c>
      <c r="G4" s="163">
        <v>97.8</v>
      </c>
      <c r="H4" s="5" t="s">
        <v>76</v>
      </c>
      <c r="I4" s="163">
        <v>10.475804</v>
      </c>
      <c r="J4" s="5"/>
      <c r="K4" s="5"/>
      <c r="L4" s="5"/>
      <c r="M4" s="5"/>
      <c r="N4" s="5"/>
      <c r="P4" s="163"/>
      <c r="Q4" s="163"/>
      <c r="R4" s="163"/>
      <c r="S4" s="163"/>
      <c r="T4" s="163"/>
    </row>
    <row r="5" spans="1:20" ht="16.2" x14ac:dyDescent="0.3">
      <c r="A5" s="136" t="s">
        <v>30</v>
      </c>
      <c r="B5" s="136" t="s">
        <v>0</v>
      </c>
      <c r="C5" s="140" t="s">
        <v>43</v>
      </c>
      <c r="D5" s="141"/>
      <c r="E5" s="141"/>
      <c r="F5" s="141"/>
      <c r="G5" s="141"/>
      <c r="H5" s="142"/>
      <c r="I5" s="143" t="s">
        <v>44</v>
      </c>
      <c r="J5" s="144"/>
      <c r="K5" s="144"/>
      <c r="L5" s="144"/>
      <c r="M5" s="144"/>
      <c r="N5" s="144"/>
    </row>
    <row r="6" spans="1:20" x14ac:dyDescent="0.3">
      <c r="A6" s="136"/>
      <c r="B6" s="148"/>
      <c r="C6" s="25" t="s">
        <v>4</v>
      </c>
      <c r="D6" s="25" t="s">
        <v>7</v>
      </c>
      <c r="E6" s="25" t="s">
        <v>5</v>
      </c>
      <c r="F6" s="25" t="s">
        <v>8</v>
      </c>
      <c r="G6" s="25" t="s">
        <v>6</v>
      </c>
      <c r="H6" s="25" t="s">
        <v>48</v>
      </c>
      <c r="I6" s="25" t="s">
        <v>4</v>
      </c>
      <c r="J6" s="25" t="s">
        <v>7</v>
      </c>
      <c r="K6" s="25" t="s">
        <v>5</v>
      </c>
      <c r="L6" s="25" t="s">
        <v>8</v>
      </c>
      <c r="M6" s="25" t="s">
        <v>6</v>
      </c>
      <c r="N6" s="28" t="s">
        <v>48</v>
      </c>
    </row>
    <row r="7" spans="1:20" ht="16.2" x14ac:dyDescent="0.3">
      <c r="A7" s="5" t="s">
        <v>9</v>
      </c>
      <c r="B7" s="63">
        <v>588</v>
      </c>
      <c r="C7" s="64">
        <v>7.0982421000000002</v>
      </c>
      <c r="D7" s="64">
        <v>708.64713819999997</v>
      </c>
      <c r="E7" s="64">
        <v>146.39186649999999</v>
      </c>
      <c r="F7" s="64">
        <v>4.2321116999999999</v>
      </c>
      <c r="G7" s="64">
        <v>102.62325439999999</v>
      </c>
      <c r="H7" s="64">
        <v>329.12223840000001</v>
      </c>
      <c r="I7" s="88">
        <v>13.9524627</v>
      </c>
      <c r="J7" s="88">
        <v>903.28335089999996</v>
      </c>
      <c r="K7" s="88">
        <v>275.47481540000001</v>
      </c>
      <c r="L7" s="88">
        <v>7.0561477999999997</v>
      </c>
      <c r="M7" s="88">
        <v>171.10248999999999</v>
      </c>
      <c r="N7" s="88">
        <v>642.26968869999996</v>
      </c>
      <c r="O7" s="14" t="str">
        <f>LOOKUP(B7,{0,1,5,30},{"-","**","*","-"})</f>
        <v>-</v>
      </c>
    </row>
    <row r="8" spans="1:20" ht="16.2" x14ac:dyDescent="0.3">
      <c r="A8" s="5" t="s">
        <v>10</v>
      </c>
      <c r="B8" s="63">
        <v>290</v>
      </c>
      <c r="C8" s="64">
        <v>4.62066E-2</v>
      </c>
      <c r="D8" s="64">
        <v>1141.0999999999999</v>
      </c>
      <c r="E8" s="64">
        <v>129.56582560000001</v>
      </c>
      <c r="F8" s="64">
        <v>9.3806831000000006</v>
      </c>
      <c r="G8" s="64">
        <v>159.74727720000001</v>
      </c>
      <c r="H8" s="64">
        <v>461.78154949999998</v>
      </c>
      <c r="I8" s="88">
        <v>4.62066E-2</v>
      </c>
      <c r="J8" s="88">
        <v>1141.0999999999999</v>
      </c>
      <c r="K8" s="88">
        <v>127.4396175</v>
      </c>
      <c r="L8" s="88">
        <v>9.2442676000000006</v>
      </c>
      <c r="M8" s="88">
        <v>157.42420440000001</v>
      </c>
      <c r="N8" s="88">
        <v>460.77009650000002</v>
      </c>
      <c r="O8" s="14" t="str">
        <f>LOOKUP(B8,{0,1,5,30},{"-","**","*","-"})</f>
        <v>-</v>
      </c>
    </row>
    <row r="9" spans="1:20" ht="16.2" x14ac:dyDescent="0.3">
      <c r="A9" s="5" t="s">
        <v>20</v>
      </c>
      <c r="B9" s="63">
        <v>576</v>
      </c>
      <c r="C9" s="64">
        <v>1.3270999999999999E-3</v>
      </c>
      <c r="D9" s="64">
        <v>92.059981800000003</v>
      </c>
      <c r="E9" s="64">
        <v>12.7303874</v>
      </c>
      <c r="F9" s="64">
        <v>0.51535399999999998</v>
      </c>
      <c r="G9" s="64">
        <v>12.3684972</v>
      </c>
      <c r="H9" s="64">
        <v>33.010407899999997</v>
      </c>
      <c r="I9" s="88">
        <v>1.3270999999999999E-3</v>
      </c>
      <c r="J9" s="88">
        <v>92.059981800000003</v>
      </c>
      <c r="K9" s="88">
        <v>12.7303874</v>
      </c>
      <c r="L9" s="88">
        <v>0.51535399999999998</v>
      </c>
      <c r="M9" s="88">
        <v>12.3684972</v>
      </c>
      <c r="N9" s="88">
        <v>33.010407899999997</v>
      </c>
      <c r="O9" s="14" t="str">
        <f>LOOKUP(B9,{0,1,5,30},{"-","**","*","-"})</f>
        <v>-</v>
      </c>
    </row>
    <row r="10" spans="1:20" ht="16.2" x14ac:dyDescent="0.3">
      <c r="A10" s="5" t="s">
        <v>21</v>
      </c>
      <c r="B10" s="63">
        <v>265</v>
      </c>
      <c r="C10" s="64">
        <v>4.1409742999999999</v>
      </c>
      <c r="D10" s="64">
        <v>519.54785179999999</v>
      </c>
      <c r="E10" s="64">
        <v>95.827010400000006</v>
      </c>
      <c r="F10" s="64">
        <v>5.2061586999999996</v>
      </c>
      <c r="G10" s="64">
        <v>84.750123400000007</v>
      </c>
      <c r="H10" s="64">
        <v>271.79326900000001</v>
      </c>
      <c r="I10" s="88">
        <v>3.1057307000000001</v>
      </c>
      <c r="J10" s="88">
        <v>420.56269709999998</v>
      </c>
      <c r="K10" s="88">
        <v>78.286959199999998</v>
      </c>
      <c r="L10" s="88">
        <v>4.4611815999999997</v>
      </c>
      <c r="M10" s="88">
        <v>72.622774100000001</v>
      </c>
      <c r="N10" s="88">
        <v>232.95842970000001</v>
      </c>
      <c r="O10" s="14" t="str">
        <f>LOOKUP(B10,{0,1,5,30},{"-","**","*","-"})</f>
        <v>-</v>
      </c>
    </row>
    <row r="11" spans="1:20" ht="16.2" x14ac:dyDescent="0.3">
      <c r="A11" s="5" t="s">
        <v>22</v>
      </c>
      <c r="B11" s="63">
        <v>481</v>
      </c>
      <c r="C11" s="64">
        <v>3.4880800999999999</v>
      </c>
      <c r="D11" s="64">
        <v>531.06852760000004</v>
      </c>
      <c r="E11" s="64">
        <v>101.5841827</v>
      </c>
      <c r="F11" s="64">
        <v>4.0013366000000001</v>
      </c>
      <c r="G11" s="64">
        <v>87.756162200000006</v>
      </c>
      <c r="H11" s="64">
        <v>303.82100370000001</v>
      </c>
      <c r="I11" s="88">
        <v>2.6160600999999999</v>
      </c>
      <c r="J11" s="88">
        <v>398.3013957</v>
      </c>
      <c r="K11" s="88">
        <v>82.348163999999997</v>
      </c>
      <c r="L11" s="88">
        <v>3.1977123000000001</v>
      </c>
      <c r="M11" s="88">
        <v>70.131306600000002</v>
      </c>
      <c r="N11" s="88">
        <v>242.01982910000001</v>
      </c>
      <c r="O11" s="14" t="str">
        <f>LOOKUP(B11,{0,1,5,30},{"-","**","*","-"})</f>
        <v>-</v>
      </c>
    </row>
    <row r="12" spans="1:20" ht="16.2" x14ac:dyDescent="0.3">
      <c r="A12" s="5" t="s">
        <v>16</v>
      </c>
      <c r="B12" s="63">
        <v>332</v>
      </c>
      <c r="C12" s="64">
        <v>1.1386518999999999</v>
      </c>
      <c r="D12" s="64">
        <v>435.19300299999998</v>
      </c>
      <c r="E12" s="64">
        <v>69.815957999999995</v>
      </c>
      <c r="F12" s="64">
        <v>3.8484115999999999</v>
      </c>
      <c r="G12" s="64">
        <v>70.121396099999998</v>
      </c>
      <c r="H12" s="64">
        <v>217.60304769999999</v>
      </c>
      <c r="I12" s="88">
        <v>1.1386518999999999</v>
      </c>
      <c r="J12" s="88">
        <v>435.19300299999998</v>
      </c>
      <c r="K12" s="88">
        <v>63.276103300000003</v>
      </c>
      <c r="L12" s="88">
        <v>3.5007532000000001</v>
      </c>
      <c r="M12" s="88">
        <v>63.786759799999999</v>
      </c>
      <c r="N12" s="88">
        <v>217.60304769999999</v>
      </c>
      <c r="O12" s="14" t="str">
        <f>LOOKUP(B12,{0,1,5,30},{"-","**","*","-"})</f>
        <v>-</v>
      </c>
    </row>
    <row r="13" spans="1:20" ht="16.2" x14ac:dyDescent="0.3">
      <c r="A13" s="5" t="s">
        <v>17</v>
      </c>
      <c r="B13" s="63">
        <v>398</v>
      </c>
      <c r="C13" s="64">
        <v>1.3298011000000001</v>
      </c>
      <c r="D13" s="64">
        <v>277.77777780000002</v>
      </c>
      <c r="E13" s="64">
        <v>65.906648300000001</v>
      </c>
      <c r="F13" s="64">
        <v>2.1248062999999999</v>
      </c>
      <c r="G13" s="64">
        <v>42.389753300000002</v>
      </c>
      <c r="H13" s="64">
        <v>150.2049791</v>
      </c>
      <c r="I13" s="88">
        <v>1.1968209999999999</v>
      </c>
      <c r="J13" s="88">
        <v>250</v>
      </c>
      <c r="K13" s="88">
        <v>59.751359100000002</v>
      </c>
      <c r="L13" s="88">
        <v>1.9294522999999999</v>
      </c>
      <c r="M13" s="88">
        <v>38.4924532</v>
      </c>
      <c r="N13" s="88">
        <v>135.18448119999999</v>
      </c>
      <c r="O13" s="14" t="str">
        <f>LOOKUP(B13,{0,1,5,30},{"-","**","*","-"})</f>
        <v>-</v>
      </c>
    </row>
    <row r="14" spans="1:20" ht="16.2" x14ac:dyDescent="0.3">
      <c r="A14" s="5" t="s">
        <v>23</v>
      </c>
      <c r="B14" s="63">
        <v>224</v>
      </c>
      <c r="C14" s="64">
        <v>0.94211690000000003</v>
      </c>
      <c r="D14" s="64">
        <v>997.16791999999998</v>
      </c>
      <c r="E14" s="64">
        <v>198.49731940000001</v>
      </c>
      <c r="F14" s="64">
        <v>12.142021700000001</v>
      </c>
      <c r="G14" s="64">
        <v>181.7251412</v>
      </c>
      <c r="H14" s="64">
        <v>541.93728999999996</v>
      </c>
      <c r="I14" s="88">
        <v>0.94211690000000003</v>
      </c>
      <c r="J14" s="88">
        <v>997.16791999999998</v>
      </c>
      <c r="K14" s="88">
        <v>198.49731940000001</v>
      </c>
      <c r="L14" s="88">
        <v>12.142021700000001</v>
      </c>
      <c r="M14" s="88">
        <v>181.7251412</v>
      </c>
      <c r="N14" s="88">
        <v>541.93728999999996</v>
      </c>
      <c r="O14" s="14" t="str">
        <f>LOOKUP(B14,{0,1,5,30},{"-","**","*","-"})</f>
        <v>-</v>
      </c>
    </row>
    <row r="15" spans="1:20" ht="16.2" x14ac:dyDescent="0.3">
      <c r="A15" s="5" t="s">
        <v>24</v>
      </c>
      <c r="B15" s="63">
        <v>281</v>
      </c>
      <c r="C15" s="64">
        <v>2.6024295999999998</v>
      </c>
      <c r="D15" s="64">
        <v>763.13528819999999</v>
      </c>
      <c r="E15" s="64">
        <v>162.3096534</v>
      </c>
      <c r="F15" s="64">
        <v>7.8030153999999996</v>
      </c>
      <c r="G15" s="64">
        <v>130.8023738</v>
      </c>
      <c r="H15" s="64">
        <v>412.56008750000001</v>
      </c>
      <c r="I15" s="88">
        <v>2.6024295999999998</v>
      </c>
      <c r="J15" s="88">
        <v>763.13528819999999</v>
      </c>
      <c r="K15" s="88">
        <v>161.3841133</v>
      </c>
      <c r="L15" s="88">
        <v>7.7645089</v>
      </c>
      <c r="M15" s="88">
        <v>130.15688660000001</v>
      </c>
      <c r="N15" s="88">
        <v>412.56008750000001</v>
      </c>
      <c r="O15" s="14" t="str">
        <f>LOOKUP(B15,{0,1,5,30},{"-","**","*","-"})</f>
        <v>-</v>
      </c>
    </row>
    <row r="16" spans="1:20" ht="16.2" x14ac:dyDescent="0.3">
      <c r="A16" s="5" t="s">
        <v>25</v>
      </c>
      <c r="B16" s="63">
        <v>589</v>
      </c>
      <c r="C16" s="64">
        <v>4.2481699999999997E-2</v>
      </c>
      <c r="D16" s="64">
        <v>1694.66</v>
      </c>
      <c r="E16" s="64">
        <v>181.1473909</v>
      </c>
      <c r="F16" s="64">
        <v>6.8210668999999999</v>
      </c>
      <c r="G16" s="64">
        <v>165.54267139999999</v>
      </c>
      <c r="H16" s="64">
        <v>449.45055919999999</v>
      </c>
      <c r="I16" s="88">
        <v>4.2481699999999997E-2</v>
      </c>
      <c r="J16" s="88">
        <v>1358.88</v>
      </c>
      <c r="K16" s="88">
        <v>170.76062020000001</v>
      </c>
      <c r="L16" s="88">
        <v>6.22898</v>
      </c>
      <c r="M16" s="88">
        <v>151.173123</v>
      </c>
      <c r="N16" s="88">
        <v>422.76104299999997</v>
      </c>
      <c r="O16" s="14" t="str">
        <f>LOOKUP(B16,{0,1,5,30},{"-","**","*","-"})</f>
        <v>-</v>
      </c>
    </row>
    <row r="17" spans="1:15" ht="16.2" x14ac:dyDescent="0.3">
      <c r="A17" s="5" t="s">
        <v>19</v>
      </c>
      <c r="B17" s="63">
        <v>569</v>
      </c>
      <c r="C17" s="64">
        <v>3.4188999999999999E-3</v>
      </c>
      <c r="D17" s="64">
        <v>470.84419830000002</v>
      </c>
      <c r="E17" s="64">
        <v>38.284640799999998</v>
      </c>
      <c r="F17" s="64">
        <v>2.6871288999999998</v>
      </c>
      <c r="G17" s="64">
        <v>64.098022700000001</v>
      </c>
      <c r="H17" s="64">
        <v>145.9454575</v>
      </c>
      <c r="I17" s="88">
        <v>3.4188999999999999E-3</v>
      </c>
      <c r="J17" s="88">
        <v>470.84419830000002</v>
      </c>
      <c r="K17" s="88">
        <v>38.284640799999998</v>
      </c>
      <c r="L17" s="88">
        <v>2.6871288999999998</v>
      </c>
      <c r="M17" s="88">
        <v>64.098022700000001</v>
      </c>
      <c r="N17" s="88">
        <v>145.9454575</v>
      </c>
      <c r="O17" s="14" t="str">
        <f>LOOKUP(B17,{0,1,5,30},{"-","**","*","-"})</f>
        <v>-</v>
      </c>
    </row>
    <row r="18" spans="1:15" ht="16.2" x14ac:dyDescent="0.3">
      <c r="A18" s="5" t="s">
        <v>18</v>
      </c>
      <c r="B18" s="63">
        <v>459</v>
      </c>
      <c r="C18" s="64">
        <v>2.9342269000000001</v>
      </c>
      <c r="D18" s="64">
        <v>7347.01</v>
      </c>
      <c r="E18" s="64">
        <v>581.35033380000004</v>
      </c>
      <c r="F18" s="64">
        <v>23.638082199999999</v>
      </c>
      <c r="G18" s="64">
        <v>506.42901640000002</v>
      </c>
      <c r="H18" s="64">
        <v>1328.4</v>
      </c>
      <c r="I18" s="88">
        <v>2.9342269000000001</v>
      </c>
      <c r="J18" s="88">
        <v>7347.01</v>
      </c>
      <c r="K18" s="88">
        <v>581.35033380000004</v>
      </c>
      <c r="L18" s="88">
        <v>23.638082199999999</v>
      </c>
      <c r="M18" s="88">
        <v>506.42901640000002</v>
      </c>
      <c r="N18" s="88">
        <v>1328.4</v>
      </c>
      <c r="O18" s="14" t="str">
        <f>LOOKUP(B18,{0,1,5,30},{"-","**","*","-"})</f>
        <v>-</v>
      </c>
    </row>
    <row r="19" spans="1:15" ht="16.2" x14ac:dyDescent="0.3">
      <c r="A19" s="5" t="s">
        <v>26</v>
      </c>
      <c r="B19" s="63">
        <v>343</v>
      </c>
      <c r="C19" s="64">
        <v>2.7193399999999999E-4</v>
      </c>
      <c r="D19" s="64">
        <v>816.39477539999996</v>
      </c>
      <c r="E19" s="64">
        <v>4.7394619999999996</v>
      </c>
      <c r="F19" s="64">
        <v>2.4073319</v>
      </c>
      <c r="G19" s="64">
        <v>44.584411000000003</v>
      </c>
      <c r="H19" s="64">
        <v>10.620867799999999</v>
      </c>
      <c r="I19" s="88">
        <v>2.7193399999999999E-4</v>
      </c>
      <c r="J19" s="88">
        <v>816.39477539999996</v>
      </c>
      <c r="K19" s="88">
        <v>4.7394619999999996</v>
      </c>
      <c r="L19" s="88">
        <v>2.4073319</v>
      </c>
      <c r="M19" s="88">
        <v>44.584411000000003</v>
      </c>
      <c r="N19" s="88">
        <v>10.620867799999999</v>
      </c>
      <c r="O19" s="14" t="str">
        <f>LOOKUP(B19,{0,1,5,30},{"-","**","*","-"})</f>
        <v>-</v>
      </c>
    </row>
    <row r="20" spans="1:15" ht="16.2" x14ac:dyDescent="0.3">
      <c r="A20" s="5" t="s">
        <v>27</v>
      </c>
      <c r="B20" s="63">
        <v>598</v>
      </c>
      <c r="C20" s="64">
        <v>0.13019</v>
      </c>
      <c r="D20" s="64">
        <v>431.39916040000003</v>
      </c>
      <c r="E20" s="64">
        <v>26.738411899999999</v>
      </c>
      <c r="F20" s="64">
        <v>1.3606784999999999</v>
      </c>
      <c r="G20" s="64">
        <v>33.2740838</v>
      </c>
      <c r="H20" s="64">
        <v>87.736619599999997</v>
      </c>
      <c r="I20" s="88">
        <v>0.13019</v>
      </c>
      <c r="J20" s="88">
        <v>431.39916040000003</v>
      </c>
      <c r="K20" s="88">
        <v>26.738411899999999</v>
      </c>
      <c r="L20" s="88">
        <v>1.3606784999999999</v>
      </c>
      <c r="M20" s="88">
        <v>33.2740838</v>
      </c>
      <c r="N20" s="88">
        <v>87.736619599999997</v>
      </c>
      <c r="O20" s="14" t="str">
        <f>LOOKUP(B20,{0,1,5,30},{"-","**","*","-"})</f>
        <v>-</v>
      </c>
    </row>
    <row r="21" spans="1:15" ht="16.2" x14ac:dyDescent="0.3">
      <c r="A21" s="3" t="s">
        <v>31</v>
      </c>
      <c r="B21" s="63">
        <v>555</v>
      </c>
      <c r="C21" s="64">
        <v>2.1502585999999999</v>
      </c>
      <c r="D21" s="64">
        <v>2015.42</v>
      </c>
      <c r="E21" s="64">
        <v>352.07716670000002</v>
      </c>
      <c r="F21" s="64">
        <v>11.703676099999999</v>
      </c>
      <c r="G21" s="64">
        <v>275.72032639999998</v>
      </c>
      <c r="H21" s="64">
        <v>842.95966859999999</v>
      </c>
      <c r="I21" s="88">
        <v>2.1502585999999999</v>
      </c>
      <c r="J21" s="88">
        <v>2015.42</v>
      </c>
      <c r="K21" s="88">
        <v>364.28482539999999</v>
      </c>
      <c r="L21" s="88">
        <v>11.851996400000001</v>
      </c>
      <c r="M21" s="88">
        <v>279.2145213</v>
      </c>
      <c r="N21" s="88">
        <v>884.77413879999995</v>
      </c>
      <c r="O21" s="14" t="str">
        <f>LOOKUP(B21,{0,1,5,30},{"-","**","*","-"})</f>
        <v>-</v>
      </c>
    </row>
    <row r="22" spans="1:15" ht="16.2" x14ac:dyDescent="0.3">
      <c r="A22" s="3" t="s">
        <v>28</v>
      </c>
      <c r="B22" s="63">
        <v>0</v>
      </c>
      <c r="C22" s="64" t="s">
        <v>40</v>
      </c>
      <c r="D22" s="64" t="s">
        <v>40</v>
      </c>
      <c r="E22" s="64" t="s">
        <v>40</v>
      </c>
      <c r="F22" s="64" t="s">
        <v>40</v>
      </c>
      <c r="G22" s="64" t="s">
        <v>40</v>
      </c>
      <c r="H22" s="64" t="s">
        <v>40</v>
      </c>
      <c r="I22" s="88" t="s">
        <v>40</v>
      </c>
      <c r="J22" s="88" t="s">
        <v>40</v>
      </c>
      <c r="K22" s="88" t="s">
        <v>40</v>
      </c>
      <c r="L22" s="88" t="s">
        <v>40</v>
      </c>
      <c r="M22" s="88" t="s">
        <v>40</v>
      </c>
      <c r="N22" s="88" t="s">
        <v>40</v>
      </c>
      <c r="O22" s="14" t="str">
        <f>LOOKUP(B22,{0,1,5,30},{"-","**","*","-"})</f>
        <v>-</v>
      </c>
    </row>
    <row r="23" spans="1:15" ht="16.2" x14ac:dyDescent="0.3">
      <c r="A23" s="5" t="s">
        <v>29</v>
      </c>
      <c r="B23" s="63">
        <v>7</v>
      </c>
      <c r="C23" s="64">
        <v>2.8053322999999999</v>
      </c>
      <c r="D23" s="64">
        <v>37.924298499999999</v>
      </c>
      <c r="E23" s="64">
        <v>14.0582063</v>
      </c>
      <c r="F23" s="64">
        <v>5.2702244</v>
      </c>
      <c r="G23" s="64">
        <v>13.9437032</v>
      </c>
      <c r="H23" s="64">
        <v>37.924298499999999</v>
      </c>
      <c r="I23" s="88">
        <v>2.8053322999999999</v>
      </c>
      <c r="J23" s="88">
        <v>37.924298499999999</v>
      </c>
      <c r="K23" s="88">
        <v>14.0582063</v>
      </c>
      <c r="L23" s="88">
        <v>5.2702244</v>
      </c>
      <c r="M23" s="88">
        <v>13.9437032</v>
      </c>
      <c r="N23" s="88">
        <v>37.924298499999999</v>
      </c>
      <c r="O23" s="14" t="str">
        <f>LOOKUP(B23,{0,1,5,30},{"-","**","*","-"})</f>
        <v>*</v>
      </c>
    </row>
    <row r="24" spans="1:15" ht="16.2" x14ac:dyDescent="0.3">
      <c r="A24" s="2" t="s">
        <v>32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8"/>
  <sheetViews>
    <sheetView zoomScale="70" zoomScaleNormal="70" workbookViewId="0">
      <selection activeCell="P4" sqref="P4:T6"/>
    </sheetView>
  </sheetViews>
  <sheetFormatPr defaultRowHeight="15.6" x14ac:dyDescent="0.3"/>
  <cols>
    <col min="1" max="1" width="27" style="4" customWidth="1"/>
    <col min="2" max="12" width="8.77734375" style="4" customWidth="1"/>
    <col min="13" max="13" width="10" style="4" bestFit="1" customWidth="1"/>
    <col min="14" max="14" width="11.109375" style="4" bestFit="1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20" ht="16.2" x14ac:dyDescent="0.3">
      <c r="A1" s="17" t="s">
        <v>64</v>
      </c>
      <c r="B1" s="18"/>
      <c r="C1" s="18"/>
      <c r="D1" s="18"/>
      <c r="E1" s="18"/>
      <c r="F1" s="18"/>
      <c r="G1" s="18"/>
      <c r="H1" s="18"/>
      <c r="I1" s="18"/>
      <c r="J1" s="18"/>
      <c r="K1" s="137" t="s">
        <v>51</v>
      </c>
      <c r="L1" s="137"/>
    </row>
    <row r="2" spans="1:20" ht="16.2" x14ac:dyDescent="0.3">
      <c r="A2" s="5" t="s">
        <v>11</v>
      </c>
      <c r="B2" s="5" t="s">
        <v>39</v>
      </c>
      <c r="C2" s="22" t="s">
        <v>41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12</v>
      </c>
      <c r="B3" s="118">
        <v>17.4212679</v>
      </c>
      <c r="C3" s="22" t="s">
        <v>41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99">
        <v>60.139351900000001</v>
      </c>
      <c r="C4" s="22" t="s">
        <v>42</v>
      </c>
      <c r="D4" s="5" t="s">
        <v>74</v>
      </c>
      <c r="E4" s="135">
        <v>36.700000000000003</v>
      </c>
      <c r="F4" s="5" t="s">
        <v>75</v>
      </c>
      <c r="G4" s="135">
        <v>120.4</v>
      </c>
      <c r="H4" s="5" t="s">
        <v>76</v>
      </c>
      <c r="I4" s="135">
        <v>13.7149546</v>
      </c>
      <c r="J4" s="5"/>
      <c r="K4" s="5"/>
      <c r="L4" s="5"/>
      <c r="M4" s="5"/>
      <c r="N4" s="5"/>
      <c r="P4" s="135"/>
      <c r="Q4" s="135"/>
      <c r="R4" s="135"/>
      <c r="S4" s="135"/>
      <c r="T4" s="135"/>
    </row>
    <row r="5" spans="1:20" ht="16.2" x14ac:dyDescent="0.3">
      <c r="A5" s="136" t="s">
        <v>30</v>
      </c>
      <c r="B5" s="136" t="s">
        <v>0</v>
      </c>
      <c r="C5" s="140" t="s">
        <v>43</v>
      </c>
      <c r="D5" s="141"/>
      <c r="E5" s="141"/>
      <c r="F5" s="141"/>
      <c r="G5" s="141"/>
      <c r="H5" s="142"/>
      <c r="I5" s="143" t="s">
        <v>44</v>
      </c>
      <c r="J5" s="144"/>
      <c r="K5" s="144"/>
      <c r="L5" s="144"/>
      <c r="M5" s="144"/>
      <c r="N5" s="144"/>
    </row>
    <row r="6" spans="1:20" x14ac:dyDescent="0.3">
      <c r="A6" s="136"/>
      <c r="B6" s="148"/>
      <c r="C6" s="25" t="s">
        <v>4</v>
      </c>
      <c r="D6" s="25" t="s">
        <v>7</v>
      </c>
      <c r="E6" s="25" t="s">
        <v>5</v>
      </c>
      <c r="F6" s="25" t="s">
        <v>8</v>
      </c>
      <c r="G6" s="25" t="s">
        <v>6</v>
      </c>
      <c r="H6" s="25" t="s">
        <v>48</v>
      </c>
      <c r="I6" s="25" t="s">
        <v>4</v>
      </c>
      <c r="J6" s="25" t="s">
        <v>7</v>
      </c>
      <c r="K6" s="25" t="s">
        <v>5</v>
      </c>
      <c r="L6" s="25" t="s">
        <v>8</v>
      </c>
      <c r="M6" s="25" t="s">
        <v>6</v>
      </c>
      <c r="N6" s="28" t="s">
        <v>48</v>
      </c>
    </row>
    <row r="7" spans="1:20" ht="16.2" x14ac:dyDescent="0.3">
      <c r="A7" s="5" t="s">
        <v>9</v>
      </c>
      <c r="B7" s="37">
        <v>477</v>
      </c>
      <c r="C7" s="38">
        <v>6.6959949999999999</v>
      </c>
      <c r="D7" s="38">
        <v>1156.05</v>
      </c>
      <c r="E7" s="38">
        <v>181.840858</v>
      </c>
      <c r="F7" s="38">
        <v>5.9871343000000001</v>
      </c>
      <c r="G7" s="38">
        <v>130.76098759999999</v>
      </c>
      <c r="H7" s="38">
        <v>416.32003889999999</v>
      </c>
      <c r="I7" s="75">
        <v>8.4079463000000008</v>
      </c>
      <c r="J7" s="75">
        <v>1156.05</v>
      </c>
      <c r="K7" s="75">
        <v>342.03751080000001</v>
      </c>
      <c r="L7" s="75">
        <v>9.7014861000000003</v>
      </c>
      <c r="M7" s="75">
        <v>211.88365450000001</v>
      </c>
      <c r="N7" s="75">
        <v>739.38025400000004</v>
      </c>
      <c r="O7" s="14" t="str">
        <f>LOOKUP(B7,{0,1,5,30},{"-","**","*","-"})</f>
        <v>-</v>
      </c>
    </row>
    <row r="8" spans="1:20" ht="16.2" x14ac:dyDescent="0.3">
      <c r="A8" s="5" t="s">
        <v>10</v>
      </c>
      <c r="B8" s="37">
        <v>248</v>
      </c>
      <c r="C8" s="38">
        <v>7.2992399999999999E-2</v>
      </c>
      <c r="D8" s="38">
        <v>970.25864439999998</v>
      </c>
      <c r="E8" s="38">
        <v>131.74012949999999</v>
      </c>
      <c r="F8" s="38">
        <v>10.597663499999999</v>
      </c>
      <c r="G8" s="38">
        <v>166.8921722</v>
      </c>
      <c r="H8" s="38">
        <v>489.92624999999998</v>
      </c>
      <c r="I8" s="75">
        <v>7.2992399999999999E-2</v>
      </c>
      <c r="J8" s="75">
        <v>1133.53</v>
      </c>
      <c r="K8" s="75">
        <v>131.83278870000001</v>
      </c>
      <c r="L8" s="75">
        <v>10.739794099999999</v>
      </c>
      <c r="M8" s="75">
        <v>169.13044600000001</v>
      </c>
      <c r="N8" s="75">
        <v>478.94484</v>
      </c>
      <c r="O8" s="14" t="str">
        <f>LOOKUP(B8,{0,1,5,30},{"-","**","*","-"})</f>
        <v>-</v>
      </c>
    </row>
    <row r="9" spans="1:20" ht="16.2" x14ac:dyDescent="0.3">
      <c r="A9" s="5" t="s">
        <v>20</v>
      </c>
      <c r="B9" s="37">
        <v>461</v>
      </c>
      <c r="C9" s="38">
        <v>9.9418000000000006E-3</v>
      </c>
      <c r="D9" s="38">
        <v>89.289697099999998</v>
      </c>
      <c r="E9" s="38">
        <v>14.8181929</v>
      </c>
      <c r="F9" s="38">
        <v>0.66401299999999996</v>
      </c>
      <c r="G9" s="38">
        <v>14.2569631</v>
      </c>
      <c r="H9" s="38">
        <v>42.7570166</v>
      </c>
      <c r="I9" s="75">
        <v>9.9418000000000006E-3</v>
      </c>
      <c r="J9" s="75">
        <v>89.289697099999998</v>
      </c>
      <c r="K9" s="75">
        <v>14.8181929</v>
      </c>
      <c r="L9" s="75">
        <v>0.66401299999999996</v>
      </c>
      <c r="M9" s="75">
        <v>14.2569631</v>
      </c>
      <c r="N9" s="75">
        <v>42.7570166</v>
      </c>
      <c r="O9" s="14" t="str">
        <f>LOOKUP(B9,{0,1,5,30},{"-","**","*","-"})</f>
        <v>-</v>
      </c>
    </row>
    <row r="10" spans="1:20" ht="16.2" x14ac:dyDescent="0.3">
      <c r="A10" s="5" t="s">
        <v>21</v>
      </c>
      <c r="B10" s="37">
        <v>222</v>
      </c>
      <c r="C10" s="38">
        <v>4.3433146000000002</v>
      </c>
      <c r="D10" s="38">
        <v>482.03084389999998</v>
      </c>
      <c r="E10" s="38">
        <v>119.05804910000001</v>
      </c>
      <c r="F10" s="38">
        <v>5.9520261000000003</v>
      </c>
      <c r="G10" s="38">
        <v>88.683191100000002</v>
      </c>
      <c r="H10" s="38">
        <v>292.21755760000002</v>
      </c>
      <c r="I10" s="75">
        <v>3.2574858999999998</v>
      </c>
      <c r="J10" s="75">
        <v>474.08519539999998</v>
      </c>
      <c r="K10" s="75">
        <v>96.762504500000006</v>
      </c>
      <c r="L10" s="75">
        <v>5.0450568999999996</v>
      </c>
      <c r="M10" s="75">
        <v>75.169654100000002</v>
      </c>
      <c r="N10" s="75">
        <v>241.13400010000001</v>
      </c>
      <c r="O10" s="14" t="str">
        <f>LOOKUP(B10,{0,1,5,30},{"-","**","*","-"})</f>
        <v>-</v>
      </c>
    </row>
    <row r="11" spans="1:20" ht="16.2" x14ac:dyDescent="0.3">
      <c r="A11" s="5" t="s">
        <v>22</v>
      </c>
      <c r="B11" s="37">
        <v>392</v>
      </c>
      <c r="C11" s="38">
        <v>1.4489772999999999</v>
      </c>
      <c r="D11" s="38">
        <v>924.27957160000005</v>
      </c>
      <c r="E11" s="38">
        <v>136.1312179</v>
      </c>
      <c r="F11" s="38">
        <v>6.6246362000000003</v>
      </c>
      <c r="G11" s="38">
        <v>131.16110570000001</v>
      </c>
      <c r="H11" s="38">
        <v>387.31994409999999</v>
      </c>
      <c r="I11" s="75">
        <v>1.4489772999999999</v>
      </c>
      <c r="J11" s="75">
        <v>728.583935</v>
      </c>
      <c r="K11" s="75">
        <v>107.7987485</v>
      </c>
      <c r="L11" s="75">
        <v>5.1070273999999998</v>
      </c>
      <c r="M11" s="75">
        <v>101.1139838</v>
      </c>
      <c r="N11" s="75">
        <v>308.64336450000002</v>
      </c>
      <c r="O11" s="14" t="str">
        <f>LOOKUP(B11,{0,1,5,30},{"-","**","*","-"})</f>
        <v>-</v>
      </c>
    </row>
    <row r="12" spans="1:20" ht="16.2" x14ac:dyDescent="0.3">
      <c r="A12" s="5" t="s">
        <v>16</v>
      </c>
      <c r="B12" s="37">
        <v>262</v>
      </c>
      <c r="C12" s="38">
        <v>0.14399999999999999</v>
      </c>
      <c r="D12" s="38">
        <v>587.23994319999997</v>
      </c>
      <c r="E12" s="38">
        <v>80.601179000000002</v>
      </c>
      <c r="F12" s="38">
        <v>4.9779556999999999</v>
      </c>
      <c r="G12" s="38">
        <v>80.575252199999994</v>
      </c>
      <c r="H12" s="38">
        <v>214.4272986</v>
      </c>
      <c r="I12" s="75">
        <v>0.14399999999999999</v>
      </c>
      <c r="J12" s="75">
        <v>469.31382980000001</v>
      </c>
      <c r="K12" s="75">
        <v>72.271046299999995</v>
      </c>
      <c r="L12" s="75">
        <v>4.2920954</v>
      </c>
      <c r="M12" s="75">
        <v>69.473634099999998</v>
      </c>
      <c r="N12" s="75">
        <v>213.68321449999999</v>
      </c>
      <c r="O12" s="14" t="str">
        <f>LOOKUP(B12,{0,1,5,30},{"-","**","*","-"})</f>
        <v>-</v>
      </c>
    </row>
    <row r="13" spans="1:20" ht="16.2" x14ac:dyDescent="0.3">
      <c r="A13" s="5" t="s">
        <v>17</v>
      </c>
      <c r="B13" s="37">
        <v>308</v>
      </c>
      <c r="C13" s="38">
        <v>0.57477710000000004</v>
      </c>
      <c r="D13" s="38">
        <v>331.10781960000003</v>
      </c>
      <c r="E13" s="38">
        <v>67.254189499999995</v>
      </c>
      <c r="F13" s="38">
        <v>2.6959312999999998</v>
      </c>
      <c r="G13" s="38">
        <v>47.313402600000003</v>
      </c>
      <c r="H13" s="38">
        <v>149.9782347</v>
      </c>
      <c r="I13" s="75">
        <v>0.51729939999999996</v>
      </c>
      <c r="J13" s="75">
        <v>297.99703770000002</v>
      </c>
      <c r="K13" s="75">
        <v>61.177979499999999</v>
      </c>
      <c r="L13" s="75">
        <v>2.4817208000000002</v>
      </c>
      <c r="M13" s="75">
        <v>43.554023399999998</v>
      </c>
      <c r="N13" s="75">
        <v>140.0148294</v>
      </c>
      <c r="O13" s="14" t="str">
        <f>LOOKUP(B13,{0,1,5,30},{"-","**","*","-"})</f>
        <v>-</v>
      </c>
    </row>
    <row r="14" spans="1:20" ht="16.2" x14ac:dyDescent="0.3">
      <c r="A14" s="5" t="s">
        <v>23</v>
      </c>
      <c r="B14" s="37">
        <v>167</v>
      </c>
      <c r="C14" s="38">
        <v>1.1759999999999999</v>
      </c>
      <c r="D14" s="38">
        <v>970.72871359999999</v>
      </c>
      <c r="E14" s="38">
        <v>208.95524599999999</v>
      </c>
      <c r="F14" s="38">
        <v>13.9550947</v>
      </c>
      <c r="G14" s="38">
        <v>180.3395678</v>
      </c>
      <c r="H14" s="38">
        <v>585.1328264</v>
      </c>
      <c r="I14" s="75">
        <v>1.1759999999999999</v>
      </c>
      <c r="J14" s="75">
        <v>970.72871359999999</v>
      </c>
      <c r="K14" s="75">
        <v>208.95524599999999</v>
      </c>
      <c r="L14" s="75">
        <v>13.9550947</v>
      </c>
      <c r="M14" s="75">
        <v>180.3395678</v>
      </c>
      <c r="N14" s="75">
        <v>585.1328264</v>
      </c>
      <c r="O14" s="14" t="str">
        <f>LOOKUP(B14,{0,1,5,30},{"-","**","*","-"})</f>
        <v>-</v>
      </c>
    </row>
    <row r="15" spans="1:20" ht="16.2" x14ac:dyDescent="0.3">
      <c r="A15" s="5" t="s">
        <v>24</v>
      </c>
      <c r="B15" s="37">
        <v>224</v>
      </c>
      <c r="C15" s="38">
        <v>2.9329597000000001</v>
      </c>
      <c r="D15" s="38">
        <v>1586.98</v>
      </c>
      <c r="E15" s="38">
        <v>191.42493690000001</v>
      </c>
      <c r="F15" s="38">
        <v>13.0698691</v>
      </c>
      <c r="G15" s="38">
        <v>195.61188859999999</v>
      </c>
      <c r="H15" s="38">
        <v>551.17404820000002</v>
      </c>
      <c r="I15" s="75">
        <v>2.9329597000000001</v>
      </c>
      <c r="J15" s="75">
        <v>1586.98</v>
      </c>
      <c r="K15" s="75">
        <v>190.18242420000001</v>
      </c>
      <c r="L15" s="75">
        <v>13.037039699999999</v>
      </c>
      <c r="M15" s="75">
        <v>195.120544</v>
      </c>
      <c r="N15" s="75">
        <v>533.88277319999997</v>
      </c>
      <c r="O15" s="14" t="str">
        <f>LOOKUP(B15,{0,1,5,30},{"-","**","*","-"})</f>
        <v>-</v>
      </c>
    </row>
    <row r="16" spans="1:20" ht="16.2" x14ac:dyDescent="0.3">
      <c r="A16" s="5" t="s">
        <v>25</v>
      </c>
      <c r="B16" s="37">
        <v>477</v>
      </c>
      <c r="C16" s="38">
        <v>1.9259800000000001E-2</v>
      </c>
      <c r="D16" s="38">
        <v>961.65636730000006</v>
      </c>
      <c r="E16" s="38">
        <v>191.10828710000001</v>
      </c>
      <c r="F16" s="38">
        <v>7.4434256000000003</v>
      </c>
      <c r="G16" s="38">
        <v>162.5668685</v>
      </c>
      <c r="H16" s="38">
        <v>549.35518879999995</v>
      </c>
      <c r="I16" s="75">
        <v>1.9259800000000001E-2</v>
      </c>
      <c r="J16" s="75">
        <v>849.04754100000002</v>
      </c>
      <c r="K16" s="75">
        <v>180.61490280000001</v>
      </c>
      <c r="L16" s="75">
        <v>6.9477928999999996</v>
      </c>
      <c r="M16" s="75">
        <v>151.74208680000001</v>
      </c>
      <c r="N16" s="75">
        <v>482.60292229999999</v>
      </c>
      <c r="O16" s="14" t="str">
        <f>LOOKUP(B16,{0,1,5,30},{"-","**","*","-"})</f>
        <v>-</v>
      </c>
    </row>
    <row r="17" spans="1:15" ht="16.2" x14ac:dyDescent="0.3">
      <c r="A17" s="5" t="s">
        <v>19</v>
      </c>
      <c r="B17" s="37">
        <v>448</v>
      </c>
      <c r="C17" s="38">
        <v>1.9215E-3</v>
      </c>
      <c r="D17" s="38">
        <v>363.400913</v>
      </c>
      <c r="E17" s="38">
        <v>35.287788800000001</v>
      </c>
      <c r="F17" s="38">
        <v>2.5566977999999998</v>
      </c>
      <c r="G17" s="38">
        <v>54.115093000000002</v>
      </c>
      <c r="H17" s="38">
        <v>133.90088650000001</v>
      </c>
      <c r="I17" s="75">
        <v>1.9215E-3</v>
      </c>
      <c r="J17" s="75">
        <v>363.400913</v>
      </c>
      <c r="K17" s="75">
        <v>35.274991200000002</v>
      </c>
      <c r="L17" s="75">
        <v>2.5561614000000001</v>
      </c>
      <c r="M17" s="75">
        <v>54.103738100000001</v>
      </c>
      <c r="N17" s="75">
        <v>133.90088650000001</v>
      </c>
      <c r="O17" s="14" t="str">
        <f>LOOKUP(B17,{0,1,5,30},{"-","**","*","-"})</f>
        <v>-</v>
      </c>
    </row>
    <row r="18" spans="1:15" ht="16.2" x14ac:dyDescent="0.3">
      <c r="A18" s="5" t="s">
        <v>18</v>
      </c>
      <c r="B18" s="37">
        <v>389</v>
      </c>
      <c r="C18" s="38">
        <v>5.950698</v>
      </c>
      <c r="D18" s="38">
        <v>4830.12</v>
      </c>
      <c r="E18" s="38">
        <v>687.09176249999996</v>
      </c>
      <c r="F18" s="38">
        <v>27.2023957</v>
      </c>
      <c r="G18" s="38">
        <v>536.51510610000003</v>
      </c>
      <c r="H18" s="38">
        <v>1661.99</v>
      </c>
      <c r="I18" s="75">
        <v>5.950698</v>
      </c>
      <c r="J18" s="75">
        <v>4830.12</v>
      </c>
      <c r="K18" s="75">
        <v>687.09176249999996</v>
      </c>
      <c r="L18" s="75">
        <v>27.2023957</v>
      </c>
      <c r="M18" s="75">
        <v>536.51510610000003</v>
      </c>
      <c r="N18" s="75">
        <v>1661.99</v>
      </c>
      <c r="O18" s="14" t="str">
        <f>LOOKUP(B18,{0,1,5,30},{"-","**","*","-"})</f>
        <v>-</v>
      </c>
    </row>
    <row r="19" spans="1:15" ht="16.2" x14ac:dyDescent="0.3">
      <c r="A19" s="5" t="s">
        <v>26</v>
      </c>
      <c r="B19" s="37">
        <v>258</v>
      </c>
      <c r="C19" s="38">
        <v>3.2353999999999998E-3</v>
      </c>
      <c r="D19" s="38">
        <v>6026.89</v>
      </c>
      <c r="E19" s="38">
        <v>36.636685999999997</v>
      </c>
      <c r="F19" s="38">
        <v>23.8834999</v>
      </c>
      <c r="G19" s="38">
        <v>383.6258133</v>
      </c>
      <c r="H19" s="38">
        <v>19.898013200000001</v>
      </c>
      <c r="I19" s="75">
        <v>3.2353999999999998E-3</v>
      </c>
      <c r="J19" s="75">
        <v>6026.89</v>
      </c>
      <c r="K19" s="75">
        <v>36.636685999999997</v>
      </c>
      <c r="L19" s="75">
        <v>23.8834999</v>
      </c>
      <c r="M19" s="75">
        <v>383.6258133</v>
      </c>
      <c r="N19" s="75">
        <v>19.898013200000001</v>
      </c>
      <c r="O19" s="14" t="str">
        <f>LOOKUP(B19,{0,1,5,30},{"-","**","*","-"})</f>
        <v>-</v>
      </c>
    </row>
    <row r="20" spans="1:15" ht="16.2" x14ac:dyDescent="0.3">
      <c r="A20" s="5" t="s">
        <v>27</v>
      </c>
      <c r="B20" s="37">
        <v>483</v>
      </c>
      <c r="C20" s="38">
        <v>1.00579E-2</v>
      </c>
      <c r="D20" s="38">
        <v>456.8635534</v>
      </c>
      <c r="E20" s="38">
        <v>34.773551599999998</v>
      </c>
      <c r="F20" s="38">
        <v>1.9540426</v>
      </c>
      <c r="G20" s="38">
        <v>42.944504600000002</v>
      </c>
      <c r="H20" s="38">
        <v>104.19279659999999</v>
      </c>
      <c r="I20" s="75">
        <v>1.00579E-2</v>
      </c>
      <c r="J20" s="75">
        <v>456.8635534</v>
      </c>
      <c r="K20" s="75">
        <v>34.773551599999998</v>
      </c>
      <c r="L20" s="75">
        <v>1.9540426</v>
      </c>
      <c r="M20" s="75">
        <v>42.944504600000002</v>
      </c>
      <c r="N20" s="75">
        <v>104.19279659999999</v>
      </c>
      <c r="O20" s="14" t="str">
        <f>LOOKUP(B20,{0,1,5,30},{"-","**","*","-"})</f>
        <v>-</v>
      </c>
    </row>
    <row r="21" spans="1:15" ht="16.2" x14ac:dyDescent="0.3">
      <c r="A21" s="3" t="s">
        <v>31</v>
      </c>
      <c r="B21" s="37">
        <v>421</v>
      </c>
      <c r="C21" s="38">
        <v>9.1318377999999996</v>
      </c>
      <c r="D21" s="38">
        <v>3449.61</v>
      </c>
      <c r="E21" s="38">
        <v>414.049306</v>
      </c>
      <c r="F21" s="38">
        <v>18.366065500000001</v>
      </c>
      <c r="G21" s="38">
        <v>376.84015690000001</v>
      </c>
      <c r="H21" s="38">
        <v>1087.9100000000001</v>
      </c>
      <c r="I21" s="75">
        <v>15.3717194</v>
      </c>
      <c r="J21" s="75">
        <v>3449.61</v>
      </c>
      <c r="K21" s="75">
        <v>428.23680519999999</v>
      </c>
      <c r="L21" s="75">
        <v>18.825536799999998</v>
      </c>
      <c r="M21" s="75">
        <v>386.2677195</v>
      </c>
      <c r="N21" s="75">
        <v>1092.0899999999999</v>
      </c>
      <c r="O21" s="14" t="str">
        <f>LOOKUP(B21,{0,1,5,30},{"-","**","*","-"})</f>
        <v>-</v>
      </c>
    </row>
    <row r="22" spans="1:15" ht="16.2" x14ac:dyDescent="0.3">
      <c r="A22" s="3" t="s">
        <v>28</v>
      </c>
      <c r="B22" s="37">
        <v>0</v>
      </c>
      <c r="C22" s="38" t="s">
        <v>40</v>
      </c>
      <c r="D22" s="38" t="s">
        <v>40</v>
      </c>
      <c r="E22" s="38" t="s">
        <v>40</v>
      </c>
      <c r="F22" s="38" t="s">
        <v>40</v>
      </c>
      <c r="G22" s="38" t="s">
        <v>40</v>
      </c>
      <c r="H22" s="38" t="s">
        <v>40</v>
      </c>
      <c r="I22" s="75" t="s">
        <v>40</v>
      </c>
      <c r="J22" s="75" t="s">
        <v>40</v>
      </c>
      <c r="K22" s="75" t="s">
        <v>40</v>
      </c>
      <c r="L22" s="75" t="s">
        <v>40</v>
      </c>
      <c r="M22" s="75" t="s">
        <v>40</v>
      </c>
      <c r="N22" s="75" t="s">
        <v>40</v>
      </c>
      <c r="O22" s="14" t="str">
        <f>LOOKUP(B22,{0,1,5,30},{"-","**","*","-"})</f>
        <v>-</v>
      </c>
    </row>
    <row r="23" spans="1:15" ht="16.2" x14ac:dyDescent="0.3">
      <c r="A23" s="5" t="s">
        <v>29</v>
      </c>
      <c r="B23" s="37">
        <v>5</v>
      </c>
      <c r="C23" s="38">
        <v>10.199999999999999</v>
      </c>
      <c r="D23" s="38">
        <v>108.68525</v>
      </c>
      <c r="E23" s="38">
        <v>53.280194000000002</v>
      </c>
      <c r="F23" s="38">
        <v>16.183865999999998</v>
      </c>
      <c r="G23" s="38">
        <v>36.188224400000003</v>
      </c>
      <c r="H23" s="38">
        <v>108.68525</v>
      </c>
      <c r="I23" s="75">
        <v>10.199999999999999</v>
      </c>
      <c r="J23" s="75">
        <v>108.68525</v>
      </c>
      <c r="K23" s="75">
        <v>53.280194000000002</v>
      </c>
      <c r="L23" s="75">
        <v>16.183865999999998</v>
      </c>
      <c r="M23" s="75">
        <v>36.188224400000003</v>
      </c>
      <c r="N23" s="75">
        <v>108.68525</v>
      </c>
      <c r="O23" s="14" t="str">
        <f>LOOKUP(B23,{0,1,5,30},{"-","**","*","-"})</f>
        <v>*</v>
      </c>
    </row>
    <row r="24" spans="1:15" ht="16.2" x14ac:dyDescent="0.3">
      <c r="A24" s="2" t="s">
        <v>32</v>
      </c>
    </row>
    <row r="28" spans="1:15" ht="16.2" x14ac:dyDescent="0.3">
      <c r="D28"/>
      <c r="E28"/>
      <c r="F28"/>
      <c r="G2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4"/>
  <sheetViews>
    <sheetView zoomScale="70" zoomScaleNormal="70" workbookViewId="0">
      <selection activeCell="Q4" sqref="Q4:U7"/>
    </sheetView>
  </sheetViews>
  <sheetFormatPr defaultRowHeight="15.6" x14ac:dyDescent="0.3"/>
  <cols>
    <col min="1" max="1" width="27" style="4" customWidth="1"/>
    <col min="2" max="12" width="8.77734375" style="4" customWidth="1"/>
    <col min="13" max="13" width="10" style="4" bestFit="1" customWidth="1"/>
    <col min="14" max="14" width="11.109375" style="4" bestFit="1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21" ht="16.2" x14ac:dyDescent="0.3">
      <c r="A1" s="17" t="s">
        <v>65</v>
      </c>
      <c r="B1" s="18"/>
      <c r="C1" s="18"/>
      <c r="D1" s="18"/>
      <c r="E1" s="18"/>
      <c r="F1" s="18"/>
      <c r="G1" s="18"/>
      <c r="H1" s="18"/>
      <c r="I1" s="18"/>
      <c r="J1" s="18"/>
      <c r="K1" s="137" t="s">
        <v>51</v>
      </c>
      <c r="L1" s="137"/>
    </row>
    <row r="2" spans="1:21" ht="16.2" x14ac:dyDescent="0.3">
      <c r="A2" s="5" t="s">
        <v>11</v>
      </c>
      <c r="B2" s="5" t="s">
        <v>39</v>
      </c>
      <c r="C2" s="22" t="s">
        <v>41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1" ht="16.2" x14ac:dyDescent="0.3">
      <c r="A3" s="5" t="s">
        <v>12</v>
      </c>
      <c r="B3" s="125">
        <v>17.426294800000001</v>
      </c>
      <c r="C3" s="22" t="s">
        <v>41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1" ht="16.2" x14ac:dyDescent="0.3">
      <c r="A4" s="5" t="s">
        <v>13</v>
      </c>
      <c r="B4" s="105">
        <v>64.649056599999994</v>
      </c>
      <c r="C4" s="22" t="s">
        <v>42</v>
      </c>
      <c r="D4" s="5" t="s">
        <v>74</v>
      </c>
      <c r="E4" s="157">
        <v>45.8</v>
      </c>
      <c r="F4" s="5" t="s">
        <v>75</v>
      </c>
      <c r="G4" s="157">
        <v>120.4</v>
      </c>
      <c r="H4" s="5" t="s">
        <v>76</v>
      </c>
      <c r="I4" s="157">
        <v>13.673465800000001</v>
      </c>
      <c r="J4" s="5"/>
      <c r="K4" s="5"/>
      <c r="L4" s="5"/>
      <c r="M4" s="5"/>
      <c r="N4" s="5"/>
      <c r="Q4" s="157"/>
      <c r="R4" s="157"/>
      <c r="S4" s="157"/>
      <c r="T4" s="157"/>
      <c r="U4" s="157"/>
    </row>
    <row r="5" spans="1:21" ht="16.2" x14ac:dyDescent="0.3">
      <c r="A5" s="136" t="s">
        <v>30</v>
      </c>
      <c r="B5" s="136" t="s">
        <v>0</v>
      </c>
      <c r="C5" s="140" t="s">
        <v>43</v>
      </c>
      <c r="D5" s="141"/>
      <c r="E5" s="141"/>
      <c r="F5" s="141"/>
      <c r="G5" s="141"/>
      <c r="H5" s="142"/>
      <c r="I5" s="143" t="s">
        <v>44</v>
      </c>
      <c r="J5" s="144"/>
      <c r="K5" s="144"/>
      <c r="L5" s="144"/>
      <c r="M5" s="144"/>
      <c r="N5" s="144"/>
    </row>
    <row r="6" spans="1:21" x14ac:dyDescent="0.3">
      <c r="A6" s="136"/>
      <c r="B6" s="148"/>
      <c r="C6" s="25" t="s">
        <v>4</v>
      </c>
      <c r="D6" s="25" t="s">
        <v>7</v>
      </c>
      <c r="E6" s="25" t="s">
        <v>5</v>
      </c>
      <c r="F6" s="25" t="s">
        <v>8</v>
      </c>
      <c r="G6" s="25" t="s">
        <v>6</v>
      </c>
      <c r="H6" s="25" t="s">
        <v>48</v>
      </c>
      <c r="I6" s="25" t="s">
        <v>4</v>
      </c>
      <c r="J6" s="25" t="s">
        <v>7</v>
      </c>
      <c r="K6" s="25" t="s">
        <v>5</v>
      </c>
      <c r="L6" s="25" t="s">
        <v>8</v>
      </c>
      <c r="M6" s="25" t="s">
        <v>6</v>
      </c>
      <c r="N6" s="28" t="s">
        <v>48</v>
      </c>
    </row>
    <row r="7" spans="1:21" ht="16.2" x14ac:dyDescent="0.3">
      <c r="A7" s="5" t="s">
        <v>9</v>
      </c>
      <c r="B7" s="51">
        <v>247</v>
      </c>
      <c r="C7" s="52">
        <v>8.4079463000000008</v>
      </c>
      <c r="D7" s="52">
        <v>1156.05</v>
      </c>
      <c r="E7" s="52">
        <v>213.62455919999999</v>
      </c>
      <c r="F7" s="52">
        <v>9.0148503000000009</v>
      </c>
      <c r="G7" s="52">
        <v>141.6794941</v>
      </c>
      <c r="H7" s="52">
        <v>456.36278950000002</v>
      </c>
      <c r="I7" s="82">
        <v>8.4079463000000008</v>
      </c>
      <c r="J7" s="82">
        <v>1156.05</v>
      </c>
      <c r="K7" s="82">
        <v>404.78445019999998</v>
      </c>
      <c r="L7" s="82">
        <v>13.9355729</v>
      </c>
      <c r="M7" s="82">
        <v>219.01471960000001</v>
      </c>
      <c r="N7" s="82">
        <v>754.27519840000002</v>
      </c>
      <c r="O7" s="14" t="str">
        <f>LOOKUP(B7,{0,1,5,30},{"-","**","*","-"})</f>
        <v>-</v>
      </c>
    </row>
    <row r="8" spans="1:21" ht="16.2" x14ac:dyDescent="0.3">
      <c r="A8" s="5" t="s">
        <v>10</v>
      </c>
      <c r="B8" s="51">
        <v>126</v>
      </c>
      <c r="C8" s="52">
        <v>0.29866330000000002</v>
      </c>
      <c r="D8" s="52">
        <v>970.25864439999998</v>
      </c>
      <c r="E8" s="52">
        <v>141.6683936</v>
      </c>
      <c r="F8" s="52">
        <v>15.0121655</v>
      </c>
      <c r="G8" s="52">
        <v>168.5111398</v>
      </c>
      <c r="H8" s="52">
        <v>478.94484</v>
      </c>
      <c r="I8" s="82">
        <v>0.61271399999999998</v>
      </c>
      <c r="J8" s="82">
        <v>1133.53</v>
      </c>
      <c r="K8" s="82">
        <v>141.3469407</v>
      </c>
      <c r="L8" s="82">
        <v>15.683952</v>
      </c>
      <c r="M8" s="82">
        <v>176.05192450000001</v>
      </c>
      <c r="N8" s="82">
        <v>459.95020399999999</v>
      </c>
      <c r="O8" s="14" t="str">
        <f>LOOKUP(B8,{0,1,5,30},{"-","**","*","-"})</f>
        <v>-</v>
      </c>
    </row>
    <row r="9" spans="1:21" ht="16.2" x14ac:dyDescent="0.3">
      <c r="A9" s="5" t="s">
        <v>20</v>
      </c>
      <c r="B9" s="51">
        <v>241</v>
      </c>
      <c r="C9" s="52">
        <v>1.49328E-2</v>
      </c>
      <c r="D9" s="52">
        <v>81.095930199999998</v>
      </c>
      <c r="E9" s="52">
        <v>15.631659300000001</v>
      </c>
      <c r="F9" s="52">
        <v>0.89428019999999997</v>
      </c>
      <c r="G9" s="52">
        <v>13.8829627</v>
      </c>
      <c r="H9" s="52">
        <v>41.586528800000004</v>
      </c>
      <c r="I9" s="82">
        <v>1.49328E-2</v>
      </c>
      <c r="J9" s="82">
        <v>81.095930199999998</v>
      </c>
      <c r="K9" s="82">
        <v>15.631659300000001</v>
      </c>
      <c r="L9" s="82">
        <v>0.89428019999999997</v>
      </c>
      <c r="M9" s="82">
        <v>13.8829627</v>
      </c>
      <c r="N9" s="82">
        <v>41.586528800000004</v>
      </c>
      <c r="O9" s="14" t="str">
        <f>LOOKUP(B9,{0,1,5,30},{"-","**","*","-"})</f>
        <v>-</v>
      </c>
    </row>
    <row r="10" spans="1:21" ht="16.2" x14ac:dyDescent="0.3">
      <c r="A10" s="5" t="s">
        <v>21</v>
      </c>
      <c r="B10" s="51">
        <v>122</v>
      </c>
      <c r="C10" s="52">
        <v>11.279448199999999</v>
      </c>
      <c r="D10" s="52">
        <v>482.03084389999998</v>
      </c>
      <c r="E10" s="52">
        <v>126.5724472</v>
      </c>
      <c r="F10" s="52">
        <v>8.1151133000000009</v>
      </c>
      <c r="G10" s="52">
        <v>89.634356299999993</v>
      </c>
      <c r="H10" s="52">
        <v>292.21755760000002</v>
      </c>
      <c r="I10" s="82">
        <v>8.4595860999999992</v>
      </c>
      <c r="J10" s="82">
        <v>361.52313290000001</v>
      </c>
      <c r="K10" s="82">
        <v>102.2514108</v>
      </c>
      <c r="L10" s="82">
        <v>6.6551695000000004</v>
      </c>
      <c r="M10" s="82">
        <v>73.508749499999993</v>
      </c>
      <c r="N10" s="82">
        <v>254.3905852</v>
      </c>
      <c r="O10" s="14" t="str">
        <f>LOOKUP(B10,{0,1,5,30},{"-","**","*","-"})</f>
        <v>-</v>
      </c>
    </row>
    <row r="11" spans="1:21" ht="16.2" x14ac:dyDescent="0.3">
      <c r="A11" s="5" t="s">
        <v>22</v>
      </c>
      <c r="B11" s="51">
        <v>211</v>
      </c>
      <c r="C11" s="52">
        <v>1.4489772999999999</v>
      </c>
      <c r="D11" s="52">
        <v>924.27957160000005</v>
      </c>
      <c r="E11" s="52">
        <v>160.82761919999999</v>
      </c>
      <c r="F11" s="52">
        <v>10.096282799999999</v>
      </c>
      <c r="G11" s="52">
        <v>146.6569796</v>
      </c>
      <c r="H11" s="52">
        <v>502.69240289999999</v>
      </c>
      <c r="I11" s="82">
        <v>1.4489772999999999</v>
      </c>
      <c r="J11" s="82">
        <v>728.583935</v>
      </c>
      <c r="K11" s="82">
        <v>126.6502899</v>
      </c>
      <c r="L11" s="82">
        <v>7.8532438999999998</v>
      </c>
      <c r="M11" s="82">
        <v>114.07495659999999</v>
      </c>
      <c r="N11" s="82">
        <v>377.0193021</v>
      </c>
      <c r="O11" s="14" t="str">
        <f>LOOKUP(B11,{0,1,5,30},{"-","**","*","-"})</f>
        <v>-</v>
      </c>
    </row>
    <row r="12" spans="1:21" ht="16.2" x14ac:dyDescent="0.3">
      <c r="A12" s="5" t="s">
        <v>16</v>
      </c>
      <c r="B12" s="51">
        <v>130</v>
      </c>
      <c r="C12" s="52">
        <v>1.9933673000000001</v>
      </c>
      <c r="D12" s="52">
        <v>587.23994319999997</v>
      </c>
      <c r="E12" s="52">
        <v>88.648329500000003</v>
      </c>
      <c r="F12" s="52">
        <v>8.1539964999999999</v>
      </c>
      <c r="G12" s="52">
        <v>92.969864200000004</v>
      </c>
      <c r="H12" s="52">
        <v>314.71452269999997</v>
      </c>
      <c r="I12" s="82">
        <v>1.9933673000000001</v>
      </c>
      <c r="J12" s="82">
        <v>469.31382980000001</v>
      </c>
      <c r="K12" s="82">
        <v>78.298081800000006</v>
      </c>
      <c r="L12" s="82">
        <v>6.8369247</v>
      </c>
      <c r="M12" s="82">
        <v>77.952935400000001</v>
      </c>
      <c r="N12" s="82">
        <v>283.55671740000003</v>
      </c>
      <c r="O12" s="14" t="str">
        <f>LOOKUP(B12,{0,1,5,30},{"-","**","*","-"})</f>
        <v>-</v>
      </c>
    </row>
    <row r="13" spans="1:21" ht="16.2" x14ac:dyDescent="0.3">
      <c r="A13" s="5" t="s">
        <v>17</v>
      </c>
      <c r="B13" s="51">
        <v>161</v>
      </c>
      <c r="C13" s="52">
        <v>1.4837978999999999</v>
      </c>
      <c r="D13" s="52">
        <v>331.10781960000003</v>
      </c>
      <c r="E13" s="52">
        <v>71.686429200000006</v>
      </c>
      <c r="F13" s="52">
        <v>3.9500421000000001</v>
      </c>
      <c r="G13" s="52">
        <v>50.120415600000001</v>
      </c>
      <c r="H13" s="52">
        <v>156.0453234</v>
      </c>
      <c r="I13" s="82">
        <v>1.3354181000000001</v>
      </c>
      <c r="J13" s="82">
        <v>297.99703770000002</v>
      </c>
      <c r="K13" s="82">
        <v>64.946869000000007</v>
      </c>
      <c r="L13" s="82">
        <v>3.6060061999999999</v>
      </c>
      <c r="M13" s="82">
        <v>45.755089300000002</v>
      </c>
      <c r="N13" s="82">
        <v>140.44079110000001</v>
      </c>
      <c r="O13" s="14" t="str">
        <f>LOOKUP(B13,{0,1,5,30},{"-","**","*","-"})</f>
        <v>-</v>
      </c>
    </row>
    <row r="14" spans="1:21" ht="16.2" x14ac:dyDescent="0.3">
      <c r="A14" s="5" t="s">
        <v>23</v>
      </c>
      <c r="B14" s="51">
        <v>83</v>
      </c>
      <c r="C14" s="52">
        <v>1.8777672000000001</v>
      </c>
      <c r="D14" s="52">
        <v>970.72871359999999</v>
      </c>
      <c r="E14" s="52">
        <v>212.7143355</v>
      </c>
      <c r="F14" s="52">
        <v>20.7526568</v>
      </c>
      <c r="G14" s="52">
        <v>189.06570160000001</v>
      </c>
      <c r="H14" s="52">
        <v>522.17482050000001</v>
      </c>
      <c r="I14" s="82">
        <v>1.8777672000000001</v>
      </c>
      <c r="J14" s="82">
        <v>970.72871359999999</v>
      </c>
      <c r="K14" s="82">
        <v>212.7143355</v>
      </c>
      <c r="L14" s="82">
        <v>20.7526568</v>
      </c>
      <c r="M14" s="82">
        <v>189.06570160000001</v>
      </c>
      <c r="N14" s="82">
        <v>522.17482050000001</v>
      </c>
      <c r="O14" s="14" t="str">
        <f>LOOKUP(B14,{0,1,5,30},{"-","**","*","-"})</f>
        <v>-</v>
      </c>
    </row>
    <row r="15" spans="1:21" ht="16.2" x14ac:dyDescent="0.3">
      <c r="A15" s="5" t="s">
        <v>24</v>
      </c>
      <c r="B15" s="51">
        <v>94</v>
      </c>
      <c r="C15" s="52">
        <v>3.8582339000000001</v>
      </c>
      <c r="D15" s="52">
        <v>1586.98</v>
      </c>
      <c r="E15" s="52">
        <v>205.8661334</v>
      </c>
      <c r="F15" s="52">
        <v>22.679114800000001</v>
      </c>
      <c r="G15" s="52">
        <v>219.88217639999999</v>
      </c>
      <c r="H15" s="52">
        <v>618</v>
      </c>
      <c r="I15" s="82">
        <v>3.8582339000000001</v>
      </c>
      <c r="J15" s="82">
        <v>1586.98</v>
      </c>
      <c r="K15" s="82">
        <v>204.59963490000001</v>
      </c>
      <c r="L15" s="82">
        <v>22.685617799999999</v>
      </c>
      <c r="M15" s="82">
        <v>219.9452253</v>
      </c>
      <c r="N15" s="82">
        <v>618</v>
      </c>
      <c r="O15" s="14" t="str">
        <f>LOOKUP(B15,{0,1,5,30},{"-","**","*","-"})</f>
        <v>-</v>
      </c>
    </row>
    <row r="16" spans="1:21" ht="16.2" x14ac:dyDescent="0.3">
      <c r="A16" s="5" t="s">
        <v>25</v>
      </c>
      <c r="B16" s="51">
        <v>245</v>
      </c>
      <c r="C16" s="52">
        <v>0.19067790000000001</v>
      </c>
      <c r="D16" s="52">
        <v>961.65636730000006</v>
      </c>
      <c r="E16" s="52">
        <v>202.8813821</v>
      </c>
      <c r="F16" s="52">
        <v>10.7697541</v>
      </c>
      <c r="G16" s="52">
        <v>168.57331529999999</v>
      </c>
      <c r="H16" s="52">
        <v>549.64628660000005</v>
      </c>
      <c r="I16" s="82">
        <v>0.19067790000000001</v>
      </c>
      <c r="J16" s="82">
        <v>847.76654429999996</v>
      </c>
      <c r="K16" s="82">
        <v>191.32942650000001</v>
      </c>
      <c r="L16" s="82">
        <v>10.114402</v>
      </c>
      <c r="M16" s="82">
        <v>158.3154333</v>
      </c>
      <c r="N16" s="82">
        <v>491.33068400000002</v>
      </c>
      <c r="O16" s="14" t="str">
        <f>LOOKUP(B16,{0,1,5,30},{"-","**","*","-"})</f>
        <v>-</v>
      </c>
    </row>
    <row r="17" spans="1:15" ht="16.2" x14ac:dyDescent="0.3">
      <c r="A17" s="5" t="s">
        <v>19</v>
      </c>
      <c r="B17" s="51">
        <v>233</v>
      </c>
      <c r="C17" s="52">
        <v>9.9007000000000001E-3</v>
      </c>
      <c r="D17" s="52">
        <v>356.89765560000001</v>
      </c>
      <c r="E17" s="52">
        <v>37.1839212</v>
      </c>
      <c r="F17" s="52">
        <v>3.7675402999999998</v>
      </c>
      <c r="G17" s="52">
        <v>57.509007500000003</v>
      </c>
      <c r="H17" s="52">
        <v>156.4562976</v>
      </c>
      <c r="I17" s="82">
        <v>9.9007000000000001E-3</v>
      </c>
      <c r="J17" s="82">
        <v>356.89765560000001</v>
      </c>
      <c r="K17" s="82">
        <v>37.159314700000003</v>
      </c>
      <c r="L17" s="82">
        <v>3.7662447999999999</v>
      </c>
      <c r="M17" s="82">
        <v>57.489232000000001</v>
      </c>
      <c r="N17" s="82">
        <v>156.4562976</v>
      </c>
      <c r="O17" s="14" t="str">
        <f>LOOKUP(B17,{0,1,5,30},{"-","**","*","-"})</f>
        <v>-</v>
      </c>
    </row>
    <row r="18" spans="1:15" ht="16.2" x14ac:dyDescent="0.3">
      <c r="A18" s="5" t="s">
        <v>18</v>
      </c>
      <c r="B18" s="51">
        <v>206</v>
      </c>
      <c r="C18" s="52">
        <v>32.1</v>
      </c>
      <c r="D18" s="52">
        <v>4830.12</v>
      </c>
      <c r="E18" s="52">
        <v>771.56280430000004</v>
      </c>
      <c r="F18" s="52">
        <v>39.838910200000001</v>
      </c>
      <c r="G18" s="52">
        <v>571.79593079999995</v>
      </c>
      <c r="H18" s="52">
        <v>1757.36</v>
      </c>
      <c r="I18" s="82">
        <v>32.1</v>
      </c>
      <c r="J18" s="82">
        <v>4830.12</v>
      </c>
      <c r="K18" s="82">
        <v>771.56280430000004</v>
      </c>
      <c r="L18" s="82">
        <v>39.838910200000001</v>
      </c>
      <c r="M18" s="82">
        <v>571.79593079999995</v>
      </c>
      <c r="N18" s="82">
        <v>1757.36</v>
      </c>
      <c r="O18" s="14" t="str">
        <f>LOOKUP(B18,{0,1,5,30},{"-","**","*","-"})</f>
        <v>-</v>
      </c>
    </row>
    <row r="19" spans="1:15" ht="16.2" x14ac:dyDescent="0.3">
      <c r="A19" s="5" t="s">
        <v>26</v>
      </c>
      <c r="B19" s="51">
        <v>139</v>
      </c>
      <c r="C19" s="52">
        <v>3.2353999999999998E-3</v>
      </c>
      <c r="D19" s="52">
        <v>6026.89</v>
      </c>
      <c r="E19" s="52">
        <v>57.704097599999997</v>
      </c>
      <c r="F19" s="52">
        <v>43.796217400000003</v>
      </c>
      <c r="G19" s="52">
        <v>516.34978799999999</v>
      </c>
      <c r="H19" s="52">
        <v>40.566787099999999</v>
      </c>
      <c r="I19" s="82">
        <v>3.2353999999999998E-3</v>
      </c>
      <c r="J19" s="82">
        <v>6026.89</v>
      </c>
      <c r="K19" s="82">
        <v>57.704097599999997</v>
      </c>
      <c r="L19" s="82">
        <v>43.796217400000003</v>
      </c>
      <c r="M19" s="82">
        <v>516.34978799999999</v>
      </c>
      <c r="N19" s="82">
        <v>40.566787099999999</v>
      </c>
      <c r="O19" s="14" t="str">
        <f>LOOKUP(B19,{0,1,5,30},{"-","**","*","-"})</f>
        <v>-</v>
      </c>
    </row>
    <row r="20" spans="1:15" ht="16.2" x14ac:dyDescent="0.3">
      <c r="A20" s="5" t="s">
        <v>27</v>
      </c>
      <c r="B20" s="51">
        <v>247</v>
      </c>
      <c r="C20" s="52">
        <v>0.36240020000000001</v>
      </c>
      <c r="D20" s="52">
        <v>456.8635534</v>
      </c>
      <c r="E20" s="52">
        <v>40.683438500000001</v>
      </c>
      <c r="F20" s="52">
        <v>3.0938083000000001</v>
      </c>
      <c r="G20" s="52">
        <v>48.623014699999999</v>
      </c>
      <c r="H20" s="52">
        <v>115.53484539999999</v>
      </c>
      <c r="I20" s="82">
        <v>0.36240020000000001</v>
      </c>
      <c r="J20" s="82">
        <v>456.8635534</v>
      </c>
      <c r="K20" s="82">
        <v>40.683438500000001</v>
      </c>
      <c r="L20" s="82">
        <v>3.0938083000000001</v>
      </c>
      <c r="M20" s="82">
        <v>48.623014699999999</v>
      </c>
      <c r="N20" s="82">
        <v>115.53484539999999</v>
      </c>
      <c r="O20" s="14" t="str">
        <f>LOOKUP(B20,{0,1,5,30},{"-","**","*","-"})</f>
        <v>-</v>
      </c>
    </row>
    <row r="21" spans="1:15" ht="16.2" x14ac:dyDescent="0.3">
      <c r="A21" s="3" t="s">
        <v>31</v>
      </c>
      <c r="B21" s="51">
        <v>217</v>
      </c>
      <c r="C21" s="52">
        <v>9.1318377999999996</v>
      </c>
      <c r="D21" s="52">
        <v>3251.64</v>
      </c>
      <c r="E21" s="52">
        <v>458.98306200000002</v>
      </c>
      <c r="F21" s="52">
        <v>26.957754699999999</v>
      </c>
      <c r="G21" s="52">
        <v>397.11252469999999</v>
      </c>
      <c r="H21" s="52">
        <v>1213.21</v>
      </c>
      <c r="I21" s="82">
        <v>15.3717194</v>
      </c>
      <c r="J21" s="82">
        <v>3251.64</v>
      </c>
      <c r="K21" s="82">
        <v>475.03094570000002</v>
      </c>
      <c r="L21" s="82">
        <v>27.3262523</v>
      </c>
      <c r="M21" s="82">
        <v>402.54083329999997</v>
      </c>
      <c r="N21" s="82">
        <v>1225.31</v>
      </c>
      <c r="O21" s="14" t="str">
        <f>LOOKUP(B21,{0,1,5,30},{"-","**","*","-"})</f>
        <v>-</v>
      </c>
    </row>
    <row r="22" spans="1:15" ht="16.2" x14ac:dyDescent="0.3">
      <c r="A22" s="3" t="s">
        <v>28</v>
      </c>
      <c r="B22" s="51">
        <v>0</v>
      </c>
      <c r="C22" s="52" t="s">
        <v>40</v>
      </c>
      <c r="D22" s="52" t="s">
        <v>40</v>
      </c>
      <c r="E22" s="52" t="s">
        <v>40</v>
      </c>
      <c r="F22" s="52" t="s">
        <v>40</v>
      </c>
      <c r="G22" s="52" t="s">
        <v>40</v>
      </c>
      <c r="H22" s="52" t="s">
        <v>40</v>
      </c>
      <c r="I22" s="82" t="s">
        <v>40</v>
      </c>
      <c r="J22" s="82" t="s">
        <v>40</v>
      </c>
      <c r="K22" s="82" t="s">
        <v>40</v>
      </c>
      <c r="L22" s="82" t="s">
        <v>40</v>
      </c>
      <c r="M22" s="82" t="s">
        <v>40</v>
      </c>
      <c r="N22" s="82" t="s">
        <v>40</v>
      </c>
      <c r="O22" s="14" t="str">
        <f>LOOKUP(B22,{0,1,5,30},{"-","**","*","-"})</f>
        <v>-</v>
      </c>
    </row>
    <row r="23" spans="1:15" ht="16.2" x14ac:dyDescent="0.3">
      <c r="A23" s="5" t="s">
        <v>29</v>
      </c>
      <c r="B23" s="51">
        <v>2</v>
      </c>
      <c r="C23" s="52">
        <v>10.199999999999999</v>
      </c>
      <c r="D23" s="52">
        <v>46.633107500000001</v>
      </c>
      <c r="E23" s="52">
        <v>28.416553700000001</v>
      </c>
      <c r="F23" s="52">
        <v>18.216553699999999</v>
      </c>
      <c r="G23" s="52">
        <v>25.762097300000001</v>
      </c>
      <c r="H23" s="52">
        <v>46.633107500000001</v>
      </c>
      <c r="I23" s="82">
        <v>10.199999999999999</v>
      </c>
      <c r="J23" s="82">
        <v>46.633107500000001</v>
      </c>
      <c r="K23" s="82">
        <v>28.416553700000001</v>
      </c>
      <c r="L23" s="82">
        <v>18.216553699999999</v>
      </c>
      <c r="M23" s="82">
        <v>25.762097300000001</v>
      </c>
      <c r="N23" s="82">
        <v>46.633107500000001</v>
      </c>
      <c r="O23" s="14" t="str">
        <f>LOOKUP(B23,{0,1,5,30},{"-","**","*","-"})</f>
        <v>**</v>
      </c>
    </row>
    <row r="24" spans="1:15" ht="16.2" x14ac:dyDescent="0.3">
      <c r="A24" s="2" t="s">
        <v>32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9"/>
  <sheetViews>
    <sheetView zoomScale="70" zoomScaleNormal="70" workbookViewId="0">
      <selection activeCell="P3" sqref="P3:V9"/>
    </sheetView>
  </sheetViews>
  <sheetFormatPr defaultRowHeight="15.6" x14ac:dyDescent="0.3"/>
  <cols>
    <col min="1" max="1" width="27" style="4" customWidth="1"/>
    <col min="2" max="12" width="8.77734375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20" ht="16.2" x14ac:dyDescent="0.3">
      <c r="A1" s="17" t="s">
        <v>66</v>
      </c>
      <c r="B1" s="18"/>
      <c r="C1" s="18"/>
      <c r="D1" s="18"/>
      <c r="E1" s="18"/>
      <c r="F1" s="18"/>
      <c r="G1" s="18"/>
      <c r="H1" s="18"/>
      <c r="I1" s="18"/>
      <c r="J1" s="18"/>
      <c r="K1" s="137" t="s">
        <v>51</v>
      </c>
      <c r="L1" s="137"/>
    </row>
    <row r="2" spans="1:20" ht="16.2" x14ac:dyDescent="0.3">
      <c r="A2" s="5" t="s">
        <v>11</v>
      </c>
      <c r="B2" s="5" t="s">
        <v>39</v>
      </c>
      <c r="C2" s="22" t="s">
        <v>41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12</v>
      </c>
      <c r="B3" s="131">
        <v>17.415966399999999</v>
      </c>
      <c r="C3" s="22" t="s">
        <v>41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11">
        <v>55.793636399999997</v>
      </c>
      <c r="C4" s="22" t="s">
        <v>42</v>
      </c>
      <c r="D4" s="5" t="s">
        <v>74</v>
      </c>
      <c r="E4" s="164">
        <v>36.700000000000003</v>
      </c>
      <c r="F4" s="5" t="s">
        <v>75</v>
      </c>
      <c r="G4" s="164">
        <v>110.8</v>
      </c>
      <c r="H4" s="5" t="s">
        <v>76</v>
      </c>
      <c r="I4" s="164">
        <v>12.3322377</v>
      </c>
      <c r="J4" s="5"/>
      <c r="K4" s="5"/>
      <c r="L4" s="5"/>
      <c r="M4" s="5"/>
      <c r="N4" s="5"/>
      <c r="P4" s="164"/>
      <c r="Q4" s="164"/>
      <c r="R4" s="164"/>
      <c r="S4" s="164"/>
      <c r="T4" s="164"/>
    </row>
    <row r="5" spans="1:20" ht="16.2" x14ac:dyDescent="0.3">
      <c r="A5" s="136" t="s">
        <v>30</v>
      </c>
      <c r="B5" s="136" t="s">
        <v>0</v>
      </c>
      <c r="C5" s="145" t="s">
        <v>43</v>
      </c>
      <c r="D5" s="146"/>
      <c r="E5" s="146"/>
      <c r="F5" s="146"/>
      <c r="G5" s="146"/>
      <c r="H5" s="147"/>
      <c r="I5" s="143" t="s">
        <v>44</v>
      </c>
      <c r="J5" s="144"/>
      <c r="K5" s="144"/>
      <c r="L5" s="144"/>
      <c r="M5" s="144"/>
      <c r="N5" s="144"/>
    </row>
    <row r="6" spans="1:20" x14ac:dyDescent="0.3">
      <c r="A6" s="136"/>
      <c r="B6" s="136"/>
      <c r="C6" s="23" t="s">
        <v>4</v>
      </c>
      <c r="D6" s="23" t="s">
        <v>7</v>
      </c>
      <c r="E6" s="23" t="s">
        <v>5</v>
      </c>
      <c r="F6" s="23" t="s">
        <v>8</v>
      </c>
      <c r="G6" s="23" t="s">
        <v>6</v>
      </c>
      <c r="H6" s="23">
        <v>0.95</v>
      </c>
      <c r="I6" s="23" t="s">
        <v>4</v>
      </c>
      <c r="J6" s="23" t="s">
        <v>7</v>
      </c>
      <c r="K6" s="23" t="s">
        <v>5</v>
      </c>
      <c r="L6" s="23" t="s">
        <v>8</v>
      </c>
      <c r="M6" s="23" t="s">
        <v>6</v>
      </c>
      <c r="N6" s="26" t="s">
        <v>48</v>
      </c>
    </row>
    <row r="7" spans="1:20" ht="16.2" x14ac:dyDescent="0.3">
      <c r="A7" s="5" t="s">
        <v>9</v>
      </c>
      <c r="B7" s="65">
        <v>230</v>
      </c>
      <c r="C7" s="66">
        <v>6.6959949999999999</v>
      </c>
      <c r="D7" s="66">
        <v>628.79956809999999</v>
      </c>
      <c r="E7" s="66">
        <v>147.7079267</v>
      </c>
      <c r="F7" s="66">
        <v>7.1377382000000003</v>
      </c>
      <c r="G7" s="66">
        <v>108.2491591</v>
      </c>
      <c r="H7" s="66">
        <v>362.50429400000002</v>
      </c>
      <c r="I7" s="89">
        <v>8.4344102999999997</v>
      </c>
      <c r="J7" s="89">
        <v>1131.6099999999999</v>
      </c>
      <c r="K7" s="89">
        <v>274.65275409999998</v>
      </c>
      <c r="L7" s="89">
        <v>11.9750958</v>
      </c>
      <c r="M7" s="89">
        <v>181.6113197</v>
      </c>
      <c r="N7" s="89">
        <v>578.03704870000001</v>
      </c>
      <c r="O7" s="14" t="str">
        <f>LOOKUP(B7,{0,1,5,30},{"-","**","*","-"})</f>
        <v>-</v>
      </c>
    </row>
    <row r="8" spans="1:20" ht="16.2" x14ac:dyDescent="0.3">
      <c r="A8" s="5" t="s">
        <v>10</v>
      </c>
      <c r="B8" s="65">
        <v>122</v>
      </c>
      <c r="C8" s="66">
        <v>7.2992399999999999E-2</v>
      </c>
      <c r="D8" s="66">
        <v>771.76012539999999</v>
      </c>
      <c r="E8" s="66">
        <v>121.48634850000001</v>
      </c>
      <c r="F8" s="66">
        <v>14.9626795</v>
      </c>
      <c r="G8" s="66">
        <v>165.26819699999999</v>
      </c>
      <c r="H8" s="66">
        <v>489.92624999999998</v>
      </c>
      <c r="I8" s="89">
        <v>7.2992399999999999E-2</v>
      </c>
      <c r="J8" s="89">
        <v>836.85594839999999</v>
      </c>
      <c r="K8" s="89">
        <v>122.0066972</v>
      </c>
      <c r="L8" s="89">
        <v>14.649386099999999</v>
      </c>
      <c r="M8" s="89">
        <v>161.80775869999999</v>
      </c>
      <c r="N8" s="89">
        <v>489.92624999999998</v>
      </c>
      <c r="O8" s="14" t="str">
        <f>LOOKUP(B8,{0,1,5,30},{"-","**","*","-"})</f>
        <v>-</v>
      </c>
    </row>
    <row r="9" spans="1:20" ht="16.2" x14ac:dyDescent="0.3">
      <c r="A9" s="5" t="s">
        <v>20</v>
      </c>
      <c r="B9" s="65">
        <v>220</v>
      </c>
      <c r="C9" s="66">
        <v>9.9418000000000006E-3</v>
      </c>
      <c r="D9" s="66">
        <v>89.289697099999998</v>
      </c>
      <c r="E9" s="66">
        <v>13.9270774</v>
      </c>
      <c r="F9" s="66">
        <v>0.98672260000000001</v>
      </c>
      <c r="G9" s="66">
        <v>14.6354617</v>
      </c>
      <c r="H9" s="66">
        <v>44.364741100000003</v>
      </c>
      <c r="I9" s="89">
        <v>9.9418000000000006E-3</v>
      </c>
      <c r="J9" s="89">
        <v>89.289697099999998</v>
      </c>
      <c r="K9" s="89">
        <v>13.9270774</v>
      </c>
      <c r="L9" s="89">
        <v>0.98672260000000001</v>
      </c>
      <c r="M9" s="89">
        <v>14.6354617</v>
      </c>
      <c r="N9" s="89">
        <v>44.364741100000003</v>
      </c>
      <c r="O9" s="14" t="str">
        <f>LOOKUP(B9,{0,1,5,30},{"-","**","*","-"})</f>
        <v>-</v>
      </c>
    </row>
    <row r="10" spans="1:20" ht="16.2" x14ac:dyDescent="0.3">
      <c r="A10" s="5" t="s">
        <v>21</v>
      </c>
      <c r="B10" s="65">
        <v>100</v>
      </c>
      <c r="C10" s="66">
        <v>4.3433146000000002</v>
      </c>
      <c r="D10" s="66">
        <v>474.08519539999998</v>
      </c>
      <c r="E10" s="66">
        <v>109.8904833</v>
      </c>
      <c r="F10" s="66">
        <v>8.7076814999999996</v>
      </c>
      <c r="G10" s="66">
        <v>87.0768147</v>
      </c>
      <c r="H10" s="66">
        <v>291.05998090000003</v>
      </c>
      <c r="I10" s="89">
        <v>3.2574858999999998</v>
      </c>
      <c r="J10" s="89">
        <v>474.08519539999998</v>
      </c>
      <c r="K10" s="89">
        <v>90.066038899999995</v>
      </c>
      <c r="L10" s="89">
        <v>7.6986659</v>
      </c>
      <c r="M10" s="89">
        <v>76.986658700000007</v>
      </c>
      <c r="N10" s="89">
        <v>226.910833</v>
      </c>
      <c r="O10" s="14" t="str">
        <f>LOOKUP(B10,{0,1,5,30},{"-","**","*","-"})</f>
        <v>-</v>
      </c>
    </row>
    <row r="11" spans="1:20" ht="16.2" x14ac:dyDescent="0.3">
      <c r="A11" s="5" t="s">
        <v>22</v>
      </c>
      <c r="B11" s="65">
        <v>181</v>
      </c>
      <c r="C11" s="66">
        <v>3.5187643999999998</v>
      </c>
      <c r="D11" s="66">
        <v>754.40093190000005</v>
      </c>
      <c r="E11" s="66">
        <v>107.3414904</v>
      </c>
      <c r="F11" s="66">
        <v>7.6986989000000001</v>
      </c>
      <c r="G11" s="66">
        <v>103.575401</v>
      </c>
      <c r="H11" s="66">
        <v>271.34579020000001</v>
      </c>
      <c r="I11" s="89">
        <v>3.5187643999999998</v>
      </c>
      <c r="J11" s="89">
        <v>565.80069890000004</v>
      </c>
      <c r="K11" s="89">
        <v>85.822642200000004</v>
      </c>
      <c r="L11" s="89">
        <v>5.8170637000000003</v>
      </c>
      <c r="M11" s="89">
        <v>78.260587700000002</v>
      </c>
      <c r="N11" s="89">
        <v>213.2414244</v>
      </c>
      <c r="O11" s="14" t="str">
        <f>LOOKUP(B11,{0,1,5,30},{"-","**","*","-"})</f>
        <v>-</v>
      </c>
    </row>
    <row r="12" spans="1:20" ht="16.2" x14ac:dyDescent="0.3">
      <c r="A12" s="5" t="s">
        <v>16</v>
      </c>
      <c r="B12" s="65">
        <v>132</v>
      </c>
      <c r="C12" s="66">
        <v>0.14399999999999999</v>
      </c>
      <c r="D12" s="66">
        <v>323.40780890000002</v>
      </c>
      <c r="E12" s="66">
        <v>72.675955099999996</v>
      </c>
      <c r="F12" s="66">
        <v>5.7049925999999997</v>
      </c>
      <c r="G12" s="66">
        <v>65.545374499999994</v>
      </c>
      <c r="H12" s="66">
        <v>209.19998989999999</v>
      </c>
      <c r="I12" s="89">
        <v>0.14399999999999999</v>
      </c>
      <c r="J12" s="89">
        <v>295.08151529999998</v>
      </c>
      <c r="K12" s="89">
        <v>66.335329599999994</v>
      </c>
      <c r="L12" s="89">
        <v>5.1938857</v>
      </c>
      <c r="M12" s="89">
        <v>59.673203899999997</v>
      </c>
      <c r="N12" s="89">
        <v>175.84538689999999</v>
      </c>
      <c r="O12" s="14" t="str">
        <f>LOOKUP(B12,{0,1,5,30},{"-","**","*","-"})</f>
        <v>-</v>
      </c>
    </row>
    <row r="13" spans="1:20" ht="16.2" x14ac:dyDescent="0.3">
      <c r="A13" s="5" t="s">
        <v>17</v>
      </c>
      <c r="B13" s="65">
        <v>147</v>
      </c>
      <c r="C13" s="66">
        <v>0.57477710000000004</v>
      </c>
      <c r="D13" s="66">
        <v>226.27832520000001</v>
      </c>
      <c r="E13" s="66">
        <v>62.3998317</v>
      </c>
      <c r="F13" s="66">
        <v>3.6034541</v>
      </c>
      <c r="G13" s="66">
        <v>43.689559199999998</v>
      </c>
      <c r="H13" s="66">
        <v>146.75198130000001</v>
      </c>
      <c r="I13" s="89">
        <v>0.51729939999999996</v>
      </c>
      <c r="J13" s="89">
        <v>219.32443290000001</v>
      </c>
      <c r="K13" s="89">
        <v>57.050148200000002</v>
      </c>
      <c r="L13" s="89">
        <v>3.3621555999999999</v>
      </c>
      <c r="M13" s="89">
        <v>40.763970200000003</v>
      </c>
      <c r="N13" s="89">
        <v>132.07678319999999</v>
      </c>
      <c r="O13" s="14" t="str">
        <f>LOOKUP(B13,{0,1,5,30},{"-","**","*","-"})</f>
        <v>-</v>
      </c>
    </row>
    <row r="14" spans="1:20" ht="16.2" x14ac:dyDescent="0.3">
      <c r="A14" s="5" t="s">
        <v>23</v>
      </c>
      <c r="B14" s="65">
        <v>84</v>
      </c>
      <c r="C14" s="66">
        <v>1.1759999999999999</v>
      </c>
      <c r="D14" s="66">
        <v>741.42812360000005</v>
      </c>
      <c r="E14" s="66">
        <v>205.24090749999999</v>
      </c>
      <c r="F14" s="66">
        <v>18.803957100000002</v>
      </c>
      <c r="G14" s="66">
        <v>172.34111340000001</v>
      </c>
      <c r="H14" s="66">
        <v>613.01780570000005</v>
      </c>
      <c r="I14" s="89">
        <v>1.1759999999999999</v>
      </c>
      <c r="J14" s="89">
        <v>741.42812360000005</v>
      </c>
      <c r="K14" s="89">
        <v>205.24090749999999</v>
      </c>
      <c r="L14" s="89">
        <v>18.803957100000002</v>
      </c>
      <c r="M14" s="89">
        <v>172.34111340000001</v>
      </c>
      <c r="N14" s="89">
        <v>613.01780570000005</v>
      </c>
      <c r="O14" s="14" t="str">
        <f>LOOKUP(B14,{0,1,5,30},{"-","**","*","-"})</f>
        <v>-</v>
      </c>
    </row>
    <row r="15" spans="1:20" ht="16.2" x14ac:dyDescent="0.3">
      <c r="A15" s="5" t="s">
        <v>24</v>
      </c>
      <c r="B15" s="65">
        <v>130</v>
      </c>
      <c r="C15" s="66">
        <v>2.9329597000000001</v>
      </c>
      <c r="D15" s="66">
        <v>1332.62</v>
      </c>
      <c r="E15" s="66">
        <v>180.98284090000001</v>
      </c>
      <c r="F15" s="66">
        <v>15.4493732</v>
      </c>
      <c r="G15" s="66">
        <v>176.14995619999999</v>
      </c>
      <c r="H15" s="66">
        <v>473.1862855</v>
      </c>
      <c r="I15" s="89">
        <v>2.9329597000000001</v>
      </c>
      <c r="J15" s="89">
        <v>1332.62</v>
      </c>
      <c r="K15" s="89">
        <v>179.7576718</v>
      </c>
      <c r="L15" s="89">
        <v>15.361741800000001</v>
      </c>
      <c r="M15" s="89">
        <v>175.15080510000001</v>
      </c>
      <c r="N15" s="89">
        <v>473.1862855</v>
      </c>
      <c r="O15" s="14" t="str">
        <f>LOOKUP(B15,{0,1,5,30},{"-","**","*","-"})</f>
        <v>-</v>
      </c>
    </row>
    <row r="16" spans="1:20" ht="16.2" x14ac:dyDescent="0.3">
      <c r="A16" s="5" t="s">
        <v>25</v>
      </c>
      <c r="B16" s="65">
        <v>232</v>
      </c>
      <c r="C16" s="66">
        <v>1.9259800000000001E-2</v>
      </c>
      <c r="D16" s="66">
        <v>928.31254799999999</v>
      </c>
      <c r="E16" s="66">
        <v>178.67549289999999</v>
      </c>
      <c r="F16" s="66">
        <v>10.2004129</v>
      </c>
      <c r="G16" s="66">
        <v>155.36806100000001</v>
      </c>
      <c r="H16" s="66">
        <v>498.83896370000002</v>
      </c>
      <c r="I16" s="89">
        <v>1.9259800000000001E-2</v>
      </c>
      <c r="J16" s="89">
        <v>849.04754100000002</v>
      </c>
      <c r="K16" s="89">
        <v>169.2999964</v>
      </c>
      <c r="L16" s="89">
        <v>9.4509132000000005</v>
      </c>
      <c r="M16" s="89">
        <v>143.95202130000001</v>
      </c>
      <c r="N16" s="89">
        <v>476.09653989999998</v>
      </c>
      <c r="O16" s="14" t="str">
        <f>LOOKUP(B16,{0,1,5,30},{"-","**","*","-"})</f>
        <v>-</v>
      </c>
    </row>
    <row r="17" spans="1:15" ht="16.2" x14ac:dyDescent="0.3">
      <c r="A17" s="5" t="s">
        <v>19</v>
      </c>
      <c r="B17" s="65">
        <v>215</v>
      </c>
      <c r="C17" s="66">
        <v>1.9215E-3</v>
      </c>
      <c r="D17" s="66">
        <v>363.400913</v>
      </c>
      <c r="E17" s="66">
        <v>33.232910500000003</v>
      </c>
      <c r="F17" s="66">
        <v>3.4258001</v>
      </c>
      <c r="G17" s="66">
        <v>50.232090200000002</v>
      </c>
      <c r="H17" s="66">
        <v>127.3747259</v>
      </c>
      <c r="I17" s="89">
        <v>1.9215E-3</v>
      </c>
      <c r="J17" s="89">
        <v>363.400913</v>
      </c>
      <c r="K17" s="89">
        <v>33.232910500000003</v>
      </c>
      <c r="L17" s="89">
        <v>3.4258001</v>
      </c>
      <c r="M17" s="89">
        <v>50.232090200000002</v>
      </c>
      <c r="N17" s="89">
        <v>127.3747259</v>
      </c>
      <c r="O17" s="14" t="str">
        <f>LOOKUP(B17,{0,1,5,30},{"-","**","*","-"})</f>
        <v>-</v>
      </c>
    </row>
    <row r="18" spans="1:15" ht="16.2" x14ac:dyDescent="0.3">
      <c r="A18" s="5" t="s">
        <v>18</v>
      </c>
      <c r="B18" s="65">
        <v>183</v>
      </c>
      <c r="C18" s="66">
        <v>5.950698</v>
      </c>
      <c r="D18" s="66">
        <v>3007.35</v>
      </c>
      <c r="E18" s="66">
        <v>592.00414160000003</v>
      </c>
      <c r="F18" s="66">
        <v>35.314266000000003</v>
      </c>
      <c r="G18" s="66">
        <v>477.7225353</v>
      </c>
      <c r="H18" s="66">
        <v>1471.11</v>
      </c>
      <c r="I18" s="89">
        <v>5.950698</v>
      </c>
      <c r="J18" s="89">
        <v>3007.35</v>
      </c>
      <c r="K18" s="89">
        <v>592.00414160000003</v>
      </c>
      <c r="L18" s="89">
        <v>35.314266000000003</v>
      </c>
      <c r="M18" s="89">
        <v>477.7225353</v>
      </c>
      <c r="N18" s="89">
        <v>1471.11</v>
      </c>
      <c r="O18" s="14" t="str">
        <f>LOOKUP(B18,{0,1,5,30},{"-","**","*","-"})</f>
        <v>-</v>
      </c>
    </row>
    <row r="19" spans="1:15" ht="16.2" x14ac:dyDescent="0.3">
      <c r="A19" s="5" t="s">
        <v>26</v>
      </c>
      <c r="B19" s="65">
        <v>119</v>
      </c>
      <c r="C19" s="66">
        <v>3.3823E-3</v>
      </c>
      <c r="D19" s="66">
        <v>893.82219039999995</v>
      </c>
      <c r="E19" s="66">
        <v>12.028532999999999</v>
      </c>
      <c r="F19" s="66">
        <v>7.9856071999999996</v>
      </c>
      <c r="G19" s="66">
        <v>87.112690200000003</v>
      </c>
      <c r="H19" s="66">
        <v>12.6104593</v>
      </c>
      <c r="I19" s="89">
        <v>3.3823E-3</v>
      </c>
      <c r="J19" s="89">
        <v>893.82219039999995</v>
      </c>
      <c r="K19" s="89">
        <v>12.028532999999999</v>
      </c>
      <c r="L19" s="89">
        <v>7.9856071999999996</v>
      </c>
      <c r="M19" s="89">
        <v>87.112690200000003</v>
      </c>
      <c r="N19" s="89">
        <v>12.6104593</v>
      </c>
      <c r="O19" s="14" t="str">
        <f>LOOKUP(B19,{0,1,5,30},{"-","**","*","-"})</f>
        <v>-</v>
      </c>
    </row>
    <row r="20" spans="1:15" ht="16.2" x14ac:dyDescent="0.3">
      <c r="A20" s="5" t="s">
        <v>27</v>
      </c>
      <c r="B20" s="65">
        <v>236</v>
      </c>
      <c r="C20" s="66">
        <v>1.00579E-2</v>
      </c>
      <c r="D20" s="66">
        <v>250.4859682</v>
      </c>
      <c r="E20" s="66">
        <v>28.588204000000001</v>
      </c>
      <c r="F20" s="66">
        <v>2.2854002000000002</v>
      </c>
      <c r="G20" s="66">
        <v>35.108983500000001</v>
      </c>
      <c r="H20" s="66">
        <v>94.1435058</v>
      </c>
      <c r="I20" s="89">
        <v>1.00579E-2</v>
      </c>
      <c r="J20" s="89">
        <v>250.4859682</v>
      </c>
      <c r="K20" s="89">
        <v>28.588204000000001</v>
      </c>
      <c r="L20" s="89">
        <v>2.2854002000000002</v>
      </c>
      <c r="M20" s="89">
        <v>35.108983500000001</v>
      </c>
      <c r="N20" s="89">
        <v>94.1435058</v>
      </c>
      <c r="O20" s="14" t="str">
        <f>LOOKUP(B20,{0,1,5,30},{"-","**","*","-"})</f>
        <v>-</v>
      </c>
    </row>
    <row r="21" spans="1:15" ht="16.2" x14ac:dyDescent="0.3">
      <c r="A21" s="3" t="s">
        <v>31</v>
      </c>
      <c r="B21" s="65">
        <v>204</v>
      </c>
      <c r="C21" s="66">
        <v>17.192350300000001</v>
      </c>
      <c r="D21" s="66">
        <v>3449.61</v>
      </c>
      <c r="E21" s="66">
        <v>366.25212440000001</v>
      </c>
      <c r="F21" s="66">
        <v>24.410633300000001</v>
      </c>
      <c r="G21" s="66">
        <v>348.65358090000001</v>
      </c>
      <c r="H21" s="66">
        <v>886.69334049999998</v>
      </c>
      <c r="I21" s="89">
        <v>17.192350300000001</v>
      </c>
      <c r="J21" s="89">
        <v>3449.61</v>
      </c>
      <c r="K21" s="89">
        <v>378.46068500000001</v>
      </c>
      <c r="L21" s="89">
        <v>25.384181699999999</v>
      </c>
      <c r="M21" s="89">
        <v>362.5586338</v>
      </c>
      <c r="N21" s="89">
        <v>888.56581389999997</v>
      </c>
      <c r="O21" s="14" t="str">
        <f>LOOKUP(B21,{0,1,5,30},{"-","**","*","-"})</f>
        <v>-</v>
      </c>
    </row>
    <row r="22" spans="1:15" ht="16.2" x14ac:dyDescent="0.3">
      <c r="A22" s="3" t="s">
        <v>28</v>
      </c>
      <c r="B22" s="65">
        <v>0</v>
      </c>
      <c r="C22" s="66" t="s">
        <v>40</v>
      </c>
      <c r="D22" s="66" t="s">
        <v>40</v>
      </c>
      <c r="E22" s="66" t="s">
        <v>40</v>
      </c>
      <c r="F22" s="66" t="s">
        <v>40</v>
      </c>
      <c r="G22" s="66" t="s">
        <v>40</v>
      </c>
      <c r="H22" s="66" t="s">
        <v>40</v>
      </c>
      <c r="I22" s="89" t="s">
        <v>40</v>
      </c>
      <c r="J22" s="89" t="s">
        <v>40</v>
      </c>
      <c r="K22" s="89" t="s">
        <v>40</v>
      </c>
      <c r="L22" s="89" t="s">
        <v>40</v>
      </c>
      <c r="M22" s="89" t="s">
        <v>40</v>
      </c>
      <c r="N22" s="89" t="s">
        <v>40</v>
      </c>
      <c r="O22" s="14" t="str">
        <f>LOOKUP(B22,{0,1,5,30},{"-","**","*","-"})</f>
        <v>-</v>
      </c>
    </row>
    <row r="23" spans="1:15" ht="16.2" x14ac:dyDescent="0.3">
      <c r="A23" s="5" t="s">
        <v>29</v>
      </c>
      <c r="B23" s="65">
        <v>3</v>
      </c>
      <c r="C23" s="66">
        <v>39.206879700000002</v>
      </c>
      <c r="D23" s="66">
        <v>108.68525</v>
      </c>
      <c r="E23" s="66">
        <v>69.855954199999999</v>
      </c>
      <c r="F23" s="66">
        <v>20.469473199999999</v>
      </c>
      <c r="G23" s="66">
        <v>35.454167599999998</v>
      </c>
      <c r="H23" s="66">
        <v>108.68525</v>
      </c>
      <c r="I23" s="89">
        <v>39.206879700000002</v>
      </c>
      <c r="J23" s="89">
        <v>108.68525</v>
      </c>
      <c r="K23" s="89">
        <v>69.855954199999999</v>
      </c>
      <c r="L23" s="89">
        <v>20.469473199999999</v>
      </c>
      <c r="M23" s="89">
        <v>35.454167599999998</v>
      </c>
      <c r="N23" s="89">
        <v>108.68525</v>
      </c>
      <c r="O23" s="14" t="str">
        <f>LOOKUP(B23,{0,1,5,30},{"-","**","*","-"})</f>
        <v>**</v>
      </c>
    </row>
    <row r="24" spans="1:15" ht="23.25" customHeight="1" x14ac:dyDescent="0.3">
      <c r="A24" s="2" t="s">
        <v>32</v>
      </c>
      <c r="O24" s="14" t="str">
        <f>LOOKUP(B24,{0,1,5,30},{"-","**","*","-"})</f>
        <v>-</v>
      </c>
    </row>
    <row r="29" spans="1:15" ht="16.2" x14ac:dyDescent="0.3">
      <c r="F29" s="27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zoomScale="90" zoomScaleNormal="90" workbookViewId="0">
      <selection activeCell="P3" sqref="P3:T5"/>
    </sheetView>
  </sheetViews>
  <sheetFormatPr defaultColWidth="9" defaultRowHeight="15.6" x14ac:dyDescent="0.3"/>
  <cols>
    <col min="1" max="1" width="27" style="2" customWidth="1"/>
    <col min="2" max="8" width="8.77734375" style="4" customWidth="1"/>
    <col min="9" max="9" width="10.21875" style="4" customWidth="1"/>
    <col min="10" max="12" width="8.77734375" style="4" customWidth="1"/>
    <col min="13" max="13" width="10.109375" style="2" bestFit="1" customWidth="1"/>
    <col min="14" max="14" width="11.109375" style="2" bestFit="1" customWidth="1"/>
    <col min="15" max="16384" width="9" style="2"/>
  </cols>
  <sheetData>
    <row r="1" spans="1:20" ht="16.2" x14ac:dyDescent="0.3">
      <c r="A1" s="15" t="s">
        <v>67</v>
      </c>
      <c r="B1" s="11"/>
      <c r="C1" s="11"/>
      <c r="D1" s="11"/>
      <c r="E1" s="11"/>
      <c r="F1" s="11"/>
      <c r="G1" s="11"/>
      <c r="H1" s="11"/>
      <c r="I1" s="11"/>
      <c r="J1" s="11"/>
      <c r="K1" s="137" t="s">
        <v>51</v>
      </c>
      <c r="L1" s="137"/>
    </row>
    <row r="2" spans="1:20" ht="16.2" x14ac:dyDescent="0.3">
      <c r="A2" s="5" t="s">
        <v>11</v>
      </c>
      <c r="B2" s="5" t="s">
        <v>3</v>
      </c>
      <c r="C2" s="22" t="s">
        <v>41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12</v>
      </c>
      <c r="B3" s="119">
        <v>44.108674000000001</v>
      </c>
      <c r="C3" s="22" t="s">
        <v>41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00">
        <v>64.3872626</v>
      </c>
      <c r="C4" s="22" t="s">
        <v>42</v>
      </c>
      <c r="D4" s="5" t="s">
        <v>74</v>
      </c>
      <c r="E4" s="135">
        <v>35.700000000000003</v>
      </c>
      <c r="F4" s="5" t="s">
        <v>75</v>
      </c>
      <c r="G4" s="135">
        <v>145.9</v>
      </c>
      <c r="H4" s="5" t="s">
        <v>76</v>
      </c>
      <c r="I4" s="135">
        <v>13.3717205</v>
      </c>
      <c r="J4" s="5"/>
      <c r="K4" s="5"/>
      <c r="L4" s="5"/>
      <c r="M4" s="5"/>
      <c r="N4" s="5"/>
      <c r="P4" s="135"/>
      <c r="Q4" s="135"/>
      <c r="R4" s="135"/>
      <c r="S4" s="135"/>
      <c r="T4" s="135"/>
    </row>
    <row r="5" spans="1:20" ht="16.2" x14ac:dyDescent="0.3">
      <c r="A5" s="136" t="s">
        <v>30</v>
      </c>
      <c r="B5" s="136" t="s">
        <v>0</v>
      </c>
      <c r="C5" s="140" t="s">
        <v>43</v>
      </c>
      <c r="D5" s="141"/>
      <c r="E5" s="141"/>
      <c r="F5" s="141"/>
      <c r="G5" s="141"/>
      <c r="H5" s="142"/>
      <c r="I5" s="143" t="s">
        <v>44</v>
      </c>
      <c r="J5" s="144"/>
      <c r="K5" s="144"/>
      <c r="L5" s="144"/>
      <c r="M5" s="144"/>
      <c r="N5" s="144"/>
    </row>
    <row r="6" spans="1:20" x14ac:dyDescent="0.3">
      <c r="A6" s="136"/>
      <c r="B6" s="148"/>
      <c r="C6" s="25" t="s">
        <v>4</v>
      </c>
      <c r="D6" s="25" t="s">
        <v>7</v>
      </c>
      <c r="E6" s="25" t="s">
        <v>5</v>
      </c>
      <c r="F6" s="25" t="s">
        <v>8</v>
      </c>
      <c r="G6" s="25" t="s">
        <v>6</v>
      </c>
      <c r="H6" s="25" t="s">
        <v>48</v>
      </c>
      <c r="I6" s="25" t="s">
        <v>4</v>
      </c>
      <c r="J6" s="25" t="s">
        <v>7</v>
      </c>
      <c r="K6" s="25" t="s">
        <v>5</v>
      </c>
      <c r="L6" s="25" t="s">
        <v>8</v>
      </c>
      <c r="M6" s="25" t="s">
        <v>6</v>
      </c>
      <c r="N6" s="28" t="s">
        <v>48</v>
      </c>
    </row>
    <row r="7" spans="1:20" ht="16.2" x14ac:dyDescent="0.3">
      <c r="A7" s="5" t="s">
        <v>9</v>
      </c>
      <c r="B7" s="39">
        <v>3905</v>
      </c>
      <c r="C7" s="40">
        <v>0.6860868</v>
      </c>
      <c r="D7" s="40">
        <v>1263.6500000000001</v>
      </c>
      <c r="E7" s="40">
        <v>180.80606660000001</v>
      </c>
      <c r="F7" s="40">
        <v>2.0907931999999998</v>
      </c>
      <c r="G7" s="40">
        <v>130.65366409999999</v>
      </c>
      <c r="H7" s="40">
        <v>421.31623000000002</v>
      </c>
      <c r="I7" s="76">
        <v>0.71085900000000002</v>
      </c>
      <c r="J7" s="76">
        <v>2322.5100000000002</v>
      </c>
      <c r="K7" s="76">
        <v>384.68192790000001</v>
      </c>
      <c r="L7" s="76">
        <v>4.2213462000000002</v>
      </c>
      <c r="M7" s="76">
        <v>263.79191930000002</v>
      </c>
      <c r="N7" s="76">
        <v>886.52691609999999</v>
      </c>
      <c r="O7" s="14" t="str">
        <f>LOOKUP(B7,{0,1,5,30},{"-","**","*","-"})</f>
        <v>-</v>
      </c>
    </row>
    <row r="8" spans="1:20" ht="16.2" x14ac:dyDescent="0.3">
      <c r="A8" s="5" t="s">
        <v>10</v>
      </c>
      <c r="B8" s="39">
        <v>2402</v>
      </c>
      <c r="C8" s="40">
        <v>2.9473099999999999E-2</v>
      </c>
      <c r="D8" s="40">
        <v>1765.57</v>
      </c>
      <c r="E8" s="40">
        <v>162.7081005</v>
      </c>
      <c r="F8" s="40">
        <v>4.0616792000000004</v>
      </c>
      <c r="G8" s="40">
        <v>199.0637217</v>
      </c>
      <c r="H8" s="40">
        <v>533.13616439999998</v>
      </c>
      <c r="I8" s="76">
        <v>2.9473099999999999E-2</v>
      </c>
      <c r="J8" s="76">
        <v>1765.57</v>
      </c>
      <c r="K8" s="76">
        <v>159.18663269999999</v>
      </c>
      <c r="L8" s="76">
        <v>3.9694995999999998</v>
      </c>
      <c r="M8" s="76">
        <v>194.5459827</v>
      </c>
      <c r="N8" s="76">
        <v>521.50956729999996</v>
      </c>
      <c r="O8" s="14" t="str">
        <f>LOOKUP(B8,{0,1,5,30},{"-","**","*","-"})</f>
        <v>-</v>
      </c>
    </row>
    <row r="9" spans="1:20" ht="16.2" x14ac:dyDescent="0.3">
      <c r="A9" s="5" t="s">
        <v>20</v>
      </c>
      <c r="B9" s="39">
        <v>3717</v>
      </c>
      <c r="C9" s="40">
        <v>1.2064000000000001E-3</v>
      </c>
      <c r="D9" s="40">
        <v>153.5758725</v>
      </c>
      <c r="E9" s="40">
        <v>14.0044466</v>
      </c>
      <c r="F9" s="40">
        <v>0.22188749999999999</v>
      </c>
      <c r="G9" s="40">
        <v>13.527863200000001</v>
      </c>
      <c r="H9" s="40">
        <v>38.870680999999998</v>
      </c>
      <c r="I9" s="76">
        <v>1.2064000000000001E-3</v>
      </c>
      <c r="J9" s="76">
        <v>153.5758725</v>
      </c>
      <c r="K9" s="76">
        <v>14.0044466</v>
      </c>
      <c r="L9" s="76">
        <v>0.22188749999999999</v>
      </c>
      <c r="M9" s="76">
        <v>13.527863200000001</v>
      </c>
      <c r="N9" s="76">
        <v>38.870680999999998</v>
      </c>
      <c r="O9" s="14" t="str">
        <f>LOOKUP(B9,{0,1,5,30},{"-","**","*","-"})</f>
        <v>-</v>
      </c>
    </row>
    <row r="10" spans="1:20" ht="16.2" x14ac:dyDescent="0.3">
      <c r="A10" s="5" t="s">
        <v>21</v>
      </c>
      <c r="B10" s="39">
        <v>1464</v>
      </c>
      <c r="C10" s="40">
        <v>0.193</v>
      </c>
      <c r="D10" s="40">
        <v>1238.92</v>
      </c>
      <c r="E10" s="40">
        <v>112.0624122</v>
      </c>
      <c r="F10" s="40">
        <v>2.8198865</v>
      </c>
      <c r="G10" s="40">
        <v>107.8952111</v>
      </c>
      <c r="H10" s="40">
        <v>307.02836630000002</v>
      </c>
      <c r="I10" s="76">
        <v>0.193</v>
      </c>
      <c r="J10" s="76">
        <v>1039.6400000000001</v>
      </c>
      <c r="K10" s="76">
        <v>89.605980700000003</v>
      </c>
      <c r="L10" s="76">
        <v>2.330654</v>
      </c>
      <c r="M10" s="76">
        <v>89.176073000000002</v>
      </c>
      <c r="N10" s="76">
        <v>244.17709640000001</v>
      </c>
      <c r="O10" s="14" t="str">
        <f>LOOKUP(B10,{0,1,5,30},{"-","**","*","-"})</f>
        <v>-</v>
      </c>
    </row>
    <row r="11" spans="1:20" ht="16.2" x14ac:dyDescent="0.3">
      <c r="A11" s="5" t="s">
        <v>22</v>
      </c>
      <c r="B11" s="39">
        <v>3066</v>
      </c>
      <c r="C11" s="40">
        <v>0.44015189999999998</v>
      </c>
      <c r="D11" s="40">
        <v>1342.2</v>
      </c>
      <c r="E11" s="40">
        <v>129.51100629999999</v>
      </c>
      <c r="F11" s="40">
        <v>2.1474693</v>
      </c>
      <c r="G11" s="40">
        <v>118.908539</v>
      </c>
      <c r="H11" s="40">
        <v>352.25788410000001</v>
      </c>
      <c r="I11" s="76">
        <v>0.33011390000000002</v>
      </c>
      <c r="J11" s="76">
        <v>1073.81</v>
      </c>
      <c r="K11" s="76">
        <v>101.7733953</v>
      </c>
      <c r="L11" s="76">
        <v>1.6782602</v>
      </c>
      <c r="M11" s="76">
        <v>92.927739599999995</v>
      </c>
      <c r="N11" s="76">
        <v>274.55520860000001</v>
      </c>
      <c r="O11" s="14" t="str">
        <f>LOOKUP(B11,{0,1,5,30},{"-","**","*","-"})</f>
        <v>-</v>
      </c>
    </row>
    <row r="12" spans="1:20" ht="16.2" x14ac:dyDescent="0.3">
      <c r="A12" s="5" t="s">
        <v>16</v>
      </c>
      <c r="B12" s="39">
        <v>2391</v>
      </c>
      <c r="C12" s="40">
        <v>0.13100000000000001</v>
      </c>
      <c r="D12" s="40">
        <v>948.19954159999998</v>
      </c>
      <c r="E12" s="40">
        <v>90.913680999999997</v>
      </c>
      <c r="F12" s="40">
        <v>1.8331436999999999</v>
      </c>
      <c r="G12" s="40">
        <v>89.636790000000005</v>
      </c>
      <c r="H12" s="40">
        <v>253.3737577</v>
      </c>
      <c r="I12" s="76">
        <v>0.13100000000000001</v>
      </c>
      <c r="J12" s="76">
        <v>810.39972509999996</v>
      </c>
      <c r="K12" s="76">
        <v>79.840648200000004</v>
      </c>
      <c r="L12" s="76">
        <v>1.6081228999999999</v>
      </c>
      <c r="M12" s="76">
        <v>78.633754800000006</v>
      </c>
      <c r="N12" s="76">
        <v>228.5405226</v>
      </c>
      <c r="O12" s="14" t="str">
        <f>LOOKUP(B12,{0,1,5,30},{"-","**","*","-"})</f>
        <v>-</v>
      </c>
    </row>
    <row r="13" spans="1:20" ht="16.2" x14ac:dyDescent="0.3">
      <c r="A13" s="5" t="s">
        <v>17</v>
      </c>
      <c r="B13" s="39">
        <v>2240</v>
      </c>
      <c r="C13" s="40">
        <v>0.59041299999999997</v>
      </c>
      <c r="D13" s="40">
        <v>382.91795400000001</v>
      </c>
      <c r="E13" s="40">
        <v>62.7266543</v>
      </c>
      <c r="F13" s="40">
        <v>0.97996439999999996</v>
      </c>
      <c r="G13" s="40">
        <v>46.380381900000003</v>
      </c>
      <c r="H13" s="40">
        <v>154.52941720000001</v>
      </c>
      <c r="I13" s="76">
        <v>0.5313717</v>
      </c>
      <c r="J13" s="76">
        <v>344.6261586</v>
      </c>
      <c r="K13" s="76">
        <v>57.036802799999997</v>
      </c>
      <c r="L13" s="76">
        <v>0.89449339999999999</v>
      </c>
      <c r="M13" s="76">
        <v>42.335154000000003</v>
      </c>
      <c r="N13" s="76">
        <v>143.1161128</v>
      </c>
      <c r="O13" s="14" t="str">
        <f>LOOKUP(B13,{0,1,5,30},{"-","**","*","-"})</f>
        <v>-</v>
      </c>
    </row>
    <row r="14" spans="1:20" ht="16.2" x14ac:dyDescent="0.3">
      <c r="A14" s="5" t="s">
        <v>23</v>
      </c>
      <c r="B14" s="39">
        <v>1095</v>
      </c>
      <c r="C14" s="40">
        <v>0.94124370000000002</v>
      </c>
      <c r="D14" s="40">
        <v>1438.99</v>
      </c>
      <c r="E14" s="40">
        <v>188.73911749999999</v>
      </c>
      <c r="F14" s="40">
        <v>5.6502023000000001</v>
      </c>
      <c r="G14" s="40">
        <v>186.9696265</v>
      </c>
      <c r="H14" s="40">
        <v>539.98927379999998</v>
      </c>
      <c r="I14" s="76">
        <v>0.94124370000000002</v>
      </c>
      <c r="J14" s="76">
        <v>1438.99</v>
      </c>
      <c r="K14" s="76">
        <v>188.73911749999999</v>
      </c>
      <c r="L14" s="76">
        <v>5.6502023000000001</v>
      </c>
      <c r="M14" s="76">
        <v>186.9696265</v>
      </c>
      <c r="N14" s="76">
        <v>539.98927379999998</v>
      </c>
      <c r="O14" s="14" t="str">
        <f>LOOKUP(B14,{0,1,5,30},{"-","**","*","-"})</f>
        <v>-</v>
      </c>
    </row>
    <row r="15" spans="1:20" ht="16.2" x14ac:dyDescent="0.3">
      <c r="A15" s="5" t="s">
        <v>24</v>
      </c>
      <c r="B15" s="39">
        <v>2473</v>
      </c>
      <c r="C15" s="40">
        <v>0.1686955</v>
      </c>
      <c r="D15" s="40">
        <v>3182.27</v>
      </c>
      <c r="E15" s="40">
        <v>252.8027476</v>
      </c>
      <c r="F15" s="40">
        <v>4.8034375000000002</v>
      </c>
      <c r="G15" s="40">
        <v>238.87142470000001</v>
      </c>
      <c r="H15" s="40">
        <v>683.5751788</v>
      </c>
      <c r="I15" s="76">
        <v>0.1686955</v>
      </c>
      <c r="J15" s="76">
        <v>3182.27</v>
      </c>
      <c r="K15" s="76">
        <v>251.48313189999999</v>
      </c>
      <c r="L15" s="76">
        <v>4.7920391000000002</v>
      </c>
      <c r="M15" s="76">
        <v>238.30459160000001</v>
      </c>
      <c r="N15" s="76">
        <v>679.78200000000004</v>
      </c>
      <c r="O15" s="14" t="str">
        <f>LOOKUP(B15,{0,1,5,30},{"-","**","*","-"})</f>
        <v>-</v>
      </c>
    </row>
    <row r="16" spans="1:20" ht="16.2" x14ac:dyDescent="0.3">
      <c r="A16" s="5" t="s">
        <v>25</v>
      </c>
      <c r="B16" s="39">
        <v>3905</v>
      </c>
      <c r="C16" s="40">
        <v>7.9696100000000006E-2</v>
      </c>
      <c r="D16" s="40">
        <v>2083.08</v>
      </c>
      <c r="E16" s="40">
        <v>306.44240230000003</v>
      </c>
      <c r="F16" s="40">
        <v>3.9671178999999999</v>
      </c>
      <c r="G16" s="40">
        <v>247.90519620000001</v>
      </c>
      <c r="H16" s="40">
        <v>775.71385299999997</v>
      </c>
      <c r="I16" s="76">
        <v>7.9696100000000006E-2</v>
      </c>
      <c r="J16" s="76">
        <v>1800.96</v>
      </c>
      <c r="K16" s="76">
        <v>284.80235870000001</v>
      </c>
      <c r="L16" s="76">
        <v>3.5997979999999998</v>
      </c>
      <c r="M16" s="76">
        <v>224.95137510000001</v>
      </c>
      <c r="N16" s="76">
        <v>706.81035810000003</v>
      </c>
      <c r="O16" s="14" t="str">
        <f>LOOKUP(B16,{0,1,5,30},{"-","**","*","-"})</f>
        <v>-</v>
      </c>
    </row>
    <row r="17" spans="1:15" ht="16.2" x14ac:dyDescent="0.3">
      <c r="A17" s="5" t="s">
        <v>19</v>
      </c>
      <c r="B17" s="39">
        <v>3386</v>
      </c>
      <c r="C17" s="40">
        <v>3.1825799999999997E-4</v>
      </c>
      <c r="D17" s="40">
        <v>847.93485350000003</v>
      </c>
      <c r="E17" s="40">
        <v>26.670755400000001</v>
      </c>
      <c r="F17" s="40">
        <v>0.89452670000000001</v>
      </c>
      <c r="G17" s="40">
        <v>52.0519234</v>
      </c>
      <c r="H17" s="40">
        <v>102.14604730000001</v>
      </c>
      <c r="I17" s="76">
        <v>3.1825799999999997E-4</v>
      </c>
      <c r="J17" s="76">
        <v>847.93485350000003</v>
      </c>
      <c r="K17" s="76">
        <v>26.6863584</v>
      </c>
      <c r="L17" s="76">
        <v>0.89464379999999999</v>
      </c>
      <c r="M17" s="76">
        <v>52.058735300000002</v>
      </c>
      <c r="N17" s="76">
        <v>102.14604730000001</v>
      </c>
      <c r="O17" s="14" t="str">
        <f>LOOKUP(B17,{0,1,5,30},{"-","**","*","-"})</f>
        <v>-</v>
      </c>
    </row>
    <row r="18" spans="1:15" ht="16.2" x14ac:dyDescent="0.3">
      <c r="A18" s="5" t="s">
        <v>18</v>
      </c>
      <c r="B18" s="39">
        <v>3223</v>
      </c>
      <c r="C18" s="40">
        <v>4.3869999999999996</v>
      </c>
      <c r="D18" s="40">
        <v>21726.54</v>
      </c>
      <c r="E18" s="40">
        <v>762.04800069999999</v>
      </c>
      <c r="F18" s="40">
        <v>13.3416753</v>
      </c>
      <c r="G18" s="40">
        <v>757.42654210000001</v>
      </c>
      <c r="H18" s="40">
        <v>2056.86</v>
      </c>
      <c r="I18" s="76">
        <v>4.3869999999999996</v>
      </c>
      <c r="J18" s="76">
        <v>21726.54</v>
      </c>
      <c r="K18" s="76">
        <v>762.04800069999999</v>
      </c>
      <c r="L18" s="76">
        <v>13.3416753</v>
      </c>
      <c r="M18" s="76">
        <v>757.42654210000001</v>
      </c>
      <c r="N18" s="76">
        <v>2056.86</v>
      </c>
      <c r="O18" s="14" t="str">
        <f>LOOKUP(B18,{0,1,5,30},{"-","**","*","-"})</f>
        <v>-</v>
      </c>
    </row>
    <row r="19" spans="1:15" ht="16.2" x14ac:dyDescent="0.3">
      <c r="A19" s="5" t="s">
        <v>26</v>
      </c>
      <c r="B19" s="39">
        <v>2210</v>
      </c>
      <c r="C19" s="40">
        <v>1.1203000000000001E-3</v>
      </c>
      <c r="D19" s="40">
        <v>5524.65</v>
      </c>
      <c r="E19" s="40">
        <v>90.472745200000006</v>
      </c>
      <c r="F19" s="40">
        <v>8.5253466000000007</v>
      </c>
      <c r="G19" s="40">
        <v>400.78197719999997</v>
      </c>
      <c r="H19" s="40">
        <v>509.13274999999999</v>
      </c>
      <c r="I19" s="76">
        <v>1.1203000000000001E-3</v>
      </c>
      <c r="J19" s="76">
        <v>5524.65</v>
      </c>
      <c r="K19" s="76">
        <v>90.472745200000006</v>
      </c>
      <c r="L19" s="76">
        <v>8.5253466000000007</v>
      </c>
      <c r="M19" s="76">
        <v>400.78197719999997</v>
      </c>
      <c r="N19" s="76">
        <v>509.13274999999999</v>
      </c>
      <c r="O19" s="14" t="str">
        <f>LOOKUP(B19,{0,1,5,30},{"-","**","*","-"})</f>
        <v>-</v>
      </c>
    </row>
    <row r="20" spans="1:15" ht="16.2" x14ac:dyDescent="0.3">
      <c r="A20" s="5" t="s">
        <v>27</v>
      </c>
      <c r="B20" s="39">
        <v>3945</v>
      </c>
      <c r="C20" s="40">
        <v>5.3968500000000003E-2</v>
      </c>
      <c r="D20" s="40">
        <v>529.23561119999999</v>
      </c>
      <c r="E20" s="40">
        <v>29.525168099999998</v>
      </c>
      <c r="F20" s="40">
        <v>0.56670160000000003</v>
      </c>
      <c r="G20" s="40">
        <v>35.5940911</v>
      </c>
      <c r="H20" s="40">
        <v>93.260527699999997</v>
      </c>
      <c r="I20" s="76">
        <v>5.3968500000000003E-2</v>
      </c>
      <c r="J20" s="76">
        <v>529.23561119999999</v>
      </c>
      <c r="K20" s="76">
        <v>29.524858099999999</v>
      </c>
      <c r="L20" s="76">
        <v>0.56669840000000005</v>
      </c>
      <c r="M20" s="76">
        <v>35.593891200000002</v>
      </c>
      <c r="N20" s="76">
        <v>93.260527699999997</v>
      </c>
      <c r="O20" s="14" t="str">
        <f>LOOKUP(B20,{0,1,5,30},{"-","**","*","-"})</f>
        <v>-</v>
      </c>
    </row>
    <row r="21" spans="1:15" ht="16.2" x14ac:dyDescent="0.3">
      <c r="A21" s="3" t="s">
        <v>31</v>
      </c>
      <c r="B21" s="39">
        <v>3588</v>
      </c>
      <c r="C21" s="40">
        <v>3.3972921999999999</v>
      </c>
      <c r="D21" s="40">
        <v>5118.75</v>
      </c>
      <c r="E21" s="40">
        <v>451.14755170000001</v>
      </c>
      <c r="F21" s="40">
        <v>6.8118436000000004</v>
      </c>
      <c r="G21" s="40">
        <v>408.02886489999997</v>
      </c>
      <c r="H21" s="40">
        <v>1162.67</v>
      </c>
      <c r="I21" s="76">
        <v>3.3972921999999999</v>
      </c>
      <c r="J21" s="76">
        <v>5118.75</v>
      </c>
      <c r="K21" s="76">
        <v>460.97761120000001</v>
      </c>
      <c r="L21" s="76">
        <v>6.8936666000000004</v>
      </c>
      <c r="M21" s="76">
        <v>412.93005670000002</v>
      </c>
      <c r="N21" s="76">
        <v>1174.06</v>
      </c>
      <c r="O21" s="14" t="str">
        <f>LOOKUP(B21,{0,1,5,30},{"-","**","*","-"})</f>
        <v>-</v>
      </c>
    </row>
    <row r="22" spans="1:15" ht="16.2" x14ac:dyDescent="0.3">
      <c r="A22" s="3" t="s">
        <v>28</v>
      </c>
      <c r="B22" s="39">
        <v>3</v>
      </c>
      <c r="C22" s="40">
        <v>30.794903999999999</v>
      </c>
      <c r="D22" s="40">
        <v>143.97165219999999</v>
      </c>
      <c r="E22" s="40">
        <v>88.922185400000004</v>
      </c>
      <c r="F22" s="40">
        <v>32.707536300000001</v>
      </c>
      <c r="G22" s="40">
        <v>56.651114700000001</v>
      </c>
      <c r="H22" s="40">
        <v>143.97165219999999</v>
      </c>
      <c r="I22" s="76">
        <v>30.794903999999999</v>
      </c>
      <c r="J22" s="76">
        <v>143.97165219999999</v>
      </c>
      <c r="K22" s="76">
        <v>88.922185400000004</v>
      </c>
      <c r="L22" s="76">
        <v>32.707536300000001</v>
      </c>
      <c r="M22" s="76">
        <v>56.651114700000001</v>
      </c>
      <c r="N22" s="76">
        <v>143.97165219999999</v>
      </c>
      <c r="O22" s="14" t="str">
        <f>LOOKUP(B22,{0,1,5,30},{"-","**","*","-"})</f>
        <v>**</v>
      </c>
    </row>
    <row r="23" spans="1:15" ht="16.2" x14ac:dyDescent="0.3">
      <c r="A23" s="5" t="s">
        <v>29</v>
      </c>
      <c r="B23" s="39">
        <v>105</v>
      </c>
      <c r="C23" s="40">
        <v>0.64200000000000002</v>
      </c>
      <c r="D23" s="40">
        <v>648.51612350000005</v>
      </c>
      <c r="E23" s="40">
        <v>76.626282200000006</v>
      </c>
      <c r="F23" s="40">
        <v>9.7568689000000006</v>
      </c>
      <c r="G23" s="40">
        <v>99.978155099999995</v>
      </c>
      <c r="H23" s="40">
        <v>271.11124999999998</v>
      </c>
      <c r="I23" s="76">
        <v>0.64200000000000002</v>
      </c>
      <c r="J23" s="76">
        <v>648.51612350000005</v>
      </c>
      <c r="K23" s="76">
        <v>76.626282200000006</v>
      </c>
      <c r="L23" s="76">
        <v>9.7568689000000006</v>
      </c>
      <c r="M23" s="76">
        <v>99.978155099999995</v>
      </c>
      <c r="N23" s="76">
        <v>271.11124999999998</v>
      </c>
      <c r="O23" s="14" t="str">
        <f>LOOKUP(B23,{0,1,5,30},{"-","**","*","-"})</f>
        <v>-</v>
      </c>
    </row>
    <row r="24" spans="1:15" ht="16.2" x14ac:dyDescent="0.3">
      <c r="A24" s="2" t="s">
        <v>32</v>
      </c>
      <c r="C24" s="6"/>
      <c r="D24" s="6"/>
      <c r="H24" s="6"/>
      <c r="I24" s="6"/>
      <c r="O24" s="14" t="str">
        <f>LOOKUP(B24,{0,1,5,30},{"-","**","*","-"})</f>
        <v>-</v>
      </c>
    </row>
    <row r="25" spans="1:15" ht="16.2" x14ac:dyDescent="0.3">
      <c r="A25" s="2" t="s">
        <v>34</v>
      </c>
      <c r="O25" s="14" t="str">
        <f>LOOKUP(B25,{0,1,5,30},{"-","**","*","-"})</f>
        <v>-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4"/>
  <sheetViews>
    <sheetView zoomScale="60" zoomScaleNormal="60" workbookViewId="0">
      <selection activeCell="P3" sqref="P3:U6"/>
    </sheetView>
  </sheetViews>
  <sheetFormatPr defaultColWidth="9" defaultRowHeight="15.6" x14ac:dyDescent="0.3"/>
  <cols>
    <col min="1" max="1" width="27" style="2" customWidth="1"/>
    <col min="2" max="12" width="8.77734375" style="4" customWidth="1"/>
    <col min="13" max="13" width="10.109375" style="2" bestFit="1" customWidth="1"/>
    <col min="14" max="14" width="11.109375" style="2" bestFit="1" customWidth="1"/>
    <col min="15" max="16384" width="9" style="2"/>
  </cols>
  <sheetData>
    <row r="1" spans="1:20" ht="16.2" x14ac:dyDescent="0.3">
      <c r="A1" s="15" t="s">
        <v>68</v>
      </c>
      <c r="B1" s="11"/>
      <c r="C1" s="11"/>
      <c r="D1" s="11"/>
      <c r="E1" s="11"/>
      <c r="F1" s="11"/>
      <c r="G1" s="11"/>
      <c r="H1" s="11"/>
      <c r="I1" s="11"/>
      <c r="J1" s="11"/>
      <c r="K1" s="137" t="s">
        <v>51</v>
      </c>
      <c r="L1" s="137"/>
    </row>
    <row r="2" spans="1:20" ht="16.2" x14ac:dyDescent="0.3">
      <c r="A2" s="5" t="s">
        <v>11</v>
      </c>
      <c r="B2" s="5" t="s">
        <v>3</v>
      </c>
      <c r="C2" s="22" t="s">
        <v>41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12</v>
      </c>
      <c r="B3" s="126">
        <v>44.0854146</v>
      </c>
      <c r="C3" s="22" t="s">
        <v>41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06">
        <v>70.928557400000003</v>
      </c>
      <c r="C4" s="22" t="s">
        <v>42</v>
      </c>
      <c r="D4" s="5" t="s">
        <v>74</v>
      </c>
      <c r="E4" s="158">
        <v>38.200000000000003</v>
      </c>
      <c r="F4" s="5" t="s">
        <v>75</v>
      </c>
      <c r="G4" s="158">
        <v>145.9</v>
      </c>
      <c r="H4" s="5" t="s">
        <v>76</v>
      </c>
      <c r="I4" s="158">
        <v>12.2739441</v>
      </c>
      <c r="J4" s="5"/>
      <c r="K4" s="5"/>
      <c r="L4" s="5"/>
      <c r="M4" s="5"/>
      <c r="N4" s="5"/>
      <c r="P4" s="158"/>
      <c r="Q4" s="158"/>
      <c r="R4" s="158"/>
      <c r="S4" s="158"/>
      <c r="T4" s="158"/>
    </row>
    <row r="5" spans="1:20" ht="16.2" x14ac:dyDescent="0.3">
      <c r="A5" s="136" t="s">
        <v>30</v>
      </c>
      <c r="B5" s="136" t="s">
        <v>0</v>
      </c>
      <c r="C5" s="140" t="s">
        <v>43</v>
      </c>
      <c r="D5" s="141"/>
      <c r="E5" s="141"/>
      <c r="F5" s="141"/>
      <c r="G5" s="141"/>
      <c r="H5" s="142"/>
      <c r="I5" s="143" t="s">
        <v>44</v>
      </c>
      <c r="J5" s="144"/>
      <c r="K5" s="144"/>
      <c r="L5" s="144"/>
      <c r="M5" s="144"/>
      <c r="N5" s="144"/>
    </row>
    <row r="6" spans="1:20" x14ac:dyDescent="0.3">
      <c r="A6" s="136"/>
      <c r="B6" s="148"/>
      <c r="C6" s="25" t="s">
        <v>4</v>
      </c>
      <c r="D6" s="25" t="s">
        <v>7</v>
      </c>
      <c r="E6" s="25" t="s">
        <v>5</v>
      </c>
      <c r="F6" s="25" t="s">
        <v>8</v>
      </c>
      <c r="G6" s="25" t="s">
        <v>6</v>
      </c>
      <c r="H6" s="25" t="s">
        <v>48</v>
      </c>
      <c r="I6" s="25" t="s">
        <v>4</v>
      </c>
      <c r="J6" s="25" t="s">
        <v>7</v>
      </c>
      <c r="K6" s="25" t="s">
        <v>5</v>
      </c>
      <c r="L6" s="25" t="s">
        <v>8</v>
      </c>
      <c r="M6" s="25" t="s">
        <v>6</v>
      </c>
      <c r="N6" s="28" t="s">
        <v>48</v>
      </c>
    </row>
    <row r="7" spans="1:20" ht="16.2" x14ac:dyDescent="0.3">
      <c r="A7" s="5" t="s">
        <v>9</v>
      </c>
      <c r="B7" s="53">
        <v>1968</v>
      </c>
      <c r="C7" s="54">
        <v>0.71085900000000002</v>
      </c>
      <c r="D7" s="54">
        <v>1263.6500000000001</v>
      </c>
      <c r="E7" s="54">
        <v>217.31443100000001</v>
      </c>
      <c r="F7" s="54">
        <v>3.2456727000000001</v>
      </c>
      <c r="G7" s="54">
        <v>143.98500490000001</v>
      </c>
      <c r="H7" s="54">
        <v>490.7825666</v>
      </c>
      <c r="I7" s="83">
        <v>0.71085900000000002</v>
      </c>
      <c r="J7" s="83">
        <v>2322.5100000000002</v>
      </c>
      <c r="K7" s="83">
        <v>466.78878750000001</v>
      </c>
      <c r="L7" s="83">
        <v>6.5094250999999996</v>
      </c>
      <c r="M7" s="83">
        <v>288.77206510000002</v>
      </c>
      <c r="N7" s="83">
        <v>1016.27</v>
      </c>
      <c r="O7" s="14" t="str">
        <f>LOOKUP(B7,{0,1,5,30},{"-","**","*","-"})</f>
        <v>-</v>
      </c>
    </row>
    <row r="8" spans="1:20" ht="16.2" x14ac:dyDescent="0.3">
      <c r="A8" s="5" t="s">
        <v>10</v>
      </c>
      <c r="B8" s="53">
        <v>1198</v>
      </c>
      <c r="C8" s="54">
        <v>4.0388199999999999E-2</v>
      </c>
      <c r="D8" s="54">
        <v>1743.35</v>
      </c>
      <c r="E8" s="54">
        <v>181.39053709999999</v>
      </c>
      <c r="F8" s="54">
        <v>6.2569356000000003</v>
      </c>
      <c r="G8" s="54">
        <v>216.56591069999999</v>
      </c>
      <c r="H8" s="54">
        <v>569.31102539999995</v>
      </c>
      <c r="I8" s="83">
        <v>4.0388199999999999E-2</v>
      </c>
      <c r="J8" s="83">
        <v>1728.77</v>
      </c>
      <c r="K8" s="83">
        <v>175.44527020000001</v>
      </c>
      <c r="L8" s="83">
        <v>6.1088332999999997</v>
      </c>
      <c r="M8" s="83">
        <v>211.43977169999999</v>
      </c>
      <c r="N8" s="83">
        <v>563.17161399999998</v>
      </c>
      <c r="O8" s="14" t="str">
        <f>LOOKUP(B8,{0,1,5,30},{"-","**","*","-"})</f>
        <v>-</v>
      </c>
    </row>
    <row r="9" spans="1:20" ht="16.2" x14ac:dyDescent="0.3">
      <c r="A9" s="5" t="s">
        <v>20</v>
      </c>
      <c r="B9" s="53">
        <v>1884</v>
      </c>
      <c r="C9" s="54">
        <v>1.2064000000000001E-3</v>
      </c>
      <c r="D9" s="54">
        <v>111.5785966</v>
      </c>
      <c r="E9" s="54">
        <v>15.521843799999999</v>
      </c>
      <c r="F9" s="54">
        <v>0.32917540000000001</v>
      </c>
      <c r="G9" s="54">
        <v>14.2878816</v>
      </c>
      <c r="H9" s="54">
        <v>42.528905799999997</v>
      </c>
      <c r="I9" s="83">
        <v>1.2064000000000001E-3</v>
      </c>
      <c r="J9" s="83">
        <v>111.5785966</v>
      </c>
      <c r="K9" s="83">
        <v>15.521843799999999</v>
      </c>
      <c r="L9" s="83">
        <v>0.32917540000000001</v>
      </c>
      <c r="M9" s="83">
        <v>14.2878816</v>
      </c>
      <c r="N9" s="83">
        <v>42.528905799999997</v>
      </c>
      <c r="O9" s="14" t="str">
        <f>LOOKUP(B9,{0,1,5,30},{"-","**","*","-"})</f>
        <v>-</v>
      </c>
    </row>
    <row r="10" spans="1:20" ht="16.2" x14ac:dyDescent="0.3">
      <c r="A10" s="5" t="s">
        <v>21</v>
      </c>
      <c r="B10" s="53">
        <v>778</v>
      </c>
      <c r="C10" s="54">
        <v>0.193</v>
      </c>
      <c r="D10" s="54">
        <v>1238.92</v>
      </c>
      <c r="E10" s="54">
        <v>129.7207105</v>
      </c>
      <c r="F10" s="54">
        <v>4.6066915000000002</v>
      </c>
      <c r="G10" s="54">
        <v>128.49284019999999</v>
      </c>
      <c r="H10" s="54">
        <v>357.85265900000002</v>
      </c>
      <c r="I10" s="83">
        <v>0.193</v>
      </c>
      <c r="J10" s="83">
        <v>1039.6400000000001</v>
      </c>
      <c r="K10" s="83">
        <v>103.6993148</v>
      </c>
      <c r="L10" s="83">
        <v>3.8181110999999999</v>
      </c>
      <c r="M10" s="83">
        <v>106.497241</v>
      </c>
      <c r="N10" s="83">
        <v>312.17131269999999</v>
      </c>
      <c r="O10" s="14" t="str">
        <f>LOOKUP(B10,{0,1,5,30},{"-","**","*","-"})</f>
        <v>-</v>
      </c>
    </row>
    <row r="11" spans="1:20" ht="16.2" x14ac:dyDescent="0.3">
      <c r="A11" s="5" t="s">
        <v>22</v>
      </c>
      <c r="B11" s="53">
        <v>1623</v>
      </c>
      <c r="C11" s="54">
        <v>1.3269721000000001</v>
      </c>
      <c r="D11" s="54">
        <v>1342.2</v>
      </c>
      <c r="E11" s="54">
        <v>154.7266937</v>
      </c>
      <c r="F11" s="54">
        <v>3.4062556000000002</v>
      </c>
      <c r="G11" s="54">
        <v>137.22602649999999</v>
      </c>
      <c r="H11" s="54">
        <v>391.17106589999997</v>
      </c>
      <c r="I11" s="83">
        <v>1.3269721000000001</v>
      </c>
      <c r="J11" s="83">
        <v>1073.81</v>
      </c>
      <c r="K11" s="83">
        <v>121.34706610000001</v>
      </c>
      <c r="L11" s="83">
        <v>2.6576892999999999</v>
      </c>
      <c r="M11" s="83">
        <v>107.0689316</v>
      </c>
      <c r="N11" s="83">
        <v>304.93502369999999</v>
      </c>
      <c r="O11" s="14" t="str">
        <f>LOOKUP(B11,{0,1,5,30},{"-","**","*","-"})</f>
        <v>-</v>
      </c>
    </row>
    <row r="12" spans="1:20" ht="16.2" x14ac:dyDescent="0.3">
      <c r="A12" s="5" t="s">
        <v>16</v>
      </c>
      <c r="B12" s="53">
        <v>1219</v>
      </c>
      <c r="C12" s="54">
        <v>0.13100000000000001</v>
      </c>
      <c r="D12" s="54">
        <v>948.19954159999998</v>
      </c>
      <c r="E12" s="54">
        <v>100.49749370000001</v>
      </c>
      <c r="F12" s="54">
        <v>2.8094323999999999</v>
      </c>
      <c r="G12" s="54">
        <v>98.089030899999997</v>
      </c>
      <c r="H12" s="54">
        <v>285.39202399999999</v>
      </c>
      <c r="I12" s="83">
        <v>0.13100000000000001</v>
      </c>
      <c r="J12" s="83">
        <v>810.39972509999996</v>
      </c>
      <c r="K12" s="83">
        <v>88.267133400000006</v>
      </c>
      <c r="L12" s="83">
        <v>2.4632649999999998</v>
      </c>
      <c r="M12" s="83">
        <v>86.002878300000006</v>
      </c>
      <c r="N12" s="83">
        <v>252.88044959999999</v>
      </c>
      <c r="O12" s="14" t="str">
        <f>LOOKUP(B12,{0,1,5,30},{"-","**","*","-"})</f>
        <v>-</v>
      </c>
    </row>
    <row r="13" spans="1:20" ht="16.2" x14ac:dyDescent="0.3">
      <c r="A13" s="5" t="s">
        <v>17</v>
      </c>
      <c r="B13" s="53">
        <v>1147</v>
      </c>
      <c r="C13" s="54">
        <v>1.5274976</v>
      </c>
      <c r="D13" s="54">
        <v>342.40890250000001</v>
      </c>
      <c r="E13" s="54">
        <v>68.067960999999997</v>
      </c>
      <c r="F13" s="54">
        <v>1.4358016</v>
      </c>
      <c r="G13" s="54">
        <v>48.6268496</v>
      </c>
      <c r="H13" s="54">
        <v>164.09476660000001</v>
      </c>
      <c r="I13" s="83">
        <v>1.3747478</v>
      </c>
      <c r="J13" s="83">
        <v>342.40890250000001</v>
      </c>
      <c r="K13" s="83">
        <v>61.854131700000003</v>
      </c>
      <c r="L13" s="83">
        <v>1.3105228</v>
      </c>
      <c r="M13" s="83">
        <v>44.383984599999998</v>
      </c>
      <c r="N13" s="83">
        <v>148.57535540000001</v>
      </c>
      <c r="O13" s="14" t="str">
        <f>LOOKUP(B13,{0,1,5,30},{"-","**","*","-"})</f>
        <v>-</v>
      </c>
    </row>
    <row r="14" spans="1:20" ht="16.2" x14ac:dyDescent="0.3">
      <c r="A14" s="5" t="s">
        <v>23</v>
      </c>
      <c r="B14" s="53">
        <v>481</v>
      </c>
      <c r="C14" s="54">
        <v>1.474</v>
      </c>
      <c r="D14" s="54">
        <v>1438.99</v>
      </c>
      <c r="E14" s="54">
        <v>202.53069189999999</v>
      </c>
      <c r="F14" s="54">
        <v>9.1567454000000001</v>
      </c>
      <c r="G14" s="54">
        <v>200.82310570000001</v>
      </c>
      <c r="H14" s="54">
        <v>544.89750000000004</v>
      </c>
      <c r="I14" s="83">
        <v>1.474</v>
      </c>
      <c r="J14" s="83">
        <v>1438.99</v>
      </c>
      <c r="K14" s="83">
        <v>202.53069189999999</v>
      </c>
      <c r="L14" s="83">
        <v>9.1567454000000001</v>
      </c>
      <c r="M14" s="83">
        <v>200.82310570000001</v>
      </c>
      <c r="N14" s="83">
        <v>544.89750000000004</v>
      </c>
      <c r="O14" s="14" t="str">
        <f>LOOKUP(B14,{0,1,5,30},{"-","**","*","-"})</f>
        <v>-</v>
      </c>
    </row>
    <row r="15" spans="1:20" ht="16.2" x14ac:dyDescent="0.3">
      <c r="A15" s="5" t="s">
        <v>24</v>
      </c>
      <c r="B15" s="53">
        <v>1113</v>
      </c>
      <c r="C15" s="54">
        <v>0.68998530000000002</v>
      </c>
      <c r="D15" s="54">
        <v>3182.27</v>
      </c>
      <c r="E15" s="54">
        <v>260.22133500000001</v>
      </c>
      <c r="F15" s="54">
        <v>7.8883853000000004</v>
      </c>
      <c r="G15" s="54">
        <v>263.16958749999998</v>
      </c>
      <c r="H15" s="54">
        <v>705.09685860000002</v>
      </c>
      <c r="I15" s="83">
        <v>0.68998530000000002</v>
      </c>
      <c r="J15" s="83">
        <v>3182.27</v>
      </c>
      <c r="K15" s="83">
        <v>258.8430515</v>
      </c>
      <c r="L15" s="83">
        <v>7.8776111999999996</v>
      </c>
      <c r="M15" s="83">
        <v>262.81014529999999</v>
      </c>
      <c r="N15" s="83">
        <v>705.09685860000002</v>
      </c>
      <c r="O15" s="14" t="str">
        <f>LOOKUP(B15,{0,1,5,30},{"-","**","*","-"})</f>
        <v>-</v>
      </c>
    </row>
    <row r="16" spans="1:20" ht="16.2" x14ac:dyDescent="0.3">
      <c r="A16" s="5" t="s">
        <v>25</v>
      </c>
      <c r="B16" s="53">
        <v>1951</v>
      </c>
      <c r="C16" s="54">
        <v>7.9696100000000006E-2</v>
      </c>
      <c r="D16" s="54">
        <v>2083.08</v>
      </c>
      <c r="E16" s="54">
        <v>303.75589400000001</v>
      </c>
      <c r="F16" s="54">
        <v>5.6674951</v>
      </c>
      <c r="G16" s="54">
        <v>250.33397189999999</v>
      </c>
      <c r="H16" s="54">
        <v>774.32995970000002</v>
      </c>
      <c r="I16" s="83">
        <v>7.9696100000000006E-2</v>
      </c>
      <c r="J16" s="83">
        <v>1800.96</v>
      </c>
      <c r="K16" s="83">
        <v>281.4351188</v>
      </c>
      <c r="L16" s="83">
        <v>5.1077779999999997</v>
      </c>
      <c r="M16" s="83">
        <v>225.61119410000001</v>
      </c>
      <c r="N16" s="83">
        <v>703.89833769999996</v>
      </c>
      <c r="O16" s="14" t="str">
        <f>LOOKUP(B16,{0,1,5,30},{"-","**","*","-"})</f>
        <v>-</v>
      </c>
    </row>
    <row r="17" spans="1:15" ht="16.2" x14ac:dyDescent="0.3">
      <c r="A17" s="5" t="s">
        <v>19</v>
      </c>
      <c r="B17" s="53">
        <v>1743</v>
      </c>
      <c r="C17" s="54">
        <v>7.5507600000000003E-4</v>
      </c>
      <c r="D17" s="54">
        <v>847.93485350000003</v>
      </c>
      <c r="E17" s="54">
        <v>27.187384000000002</v>
      </c>
      <c r="F17" s="54">
        <v>1.312195</v>
      </c>
      <c r="G17" s="54">
        <v>54.783159599999998</v>
      </c>
      <c r="H17" s="54">
        <v>105.3125385</v>
      </c>
      <c r="I17" s="83">
        <v>7.5507600000000003E-4</v>
      </c>
      <c r="J17" s="83">
        <v>847.93485350000003</v>
      </c>
      <c r="K17" s="83">
        <v>27.2176948</v>
      </c>
      <c r="L17" s="83">
        <v>1.3124893</v>
      </c>
      <c r="M17" s="83">
        <v>54.795445700000002</v>
      </c>
      <c r="N17" s="83">
        <v>105.3125385</v>
      </c>
      <c r="O17" s="14" t="str">
        <f>LOOKUP(B17,{0,1,5,30},{"-","**","*","-"})</f>
        <v>-</v>
      </c>
    </row>
    <row r="18" spans="1:15" ht="16.2" x14ac:dyDescent="0.3">
      <c r="A18" s="5" t="s">
        <v>18</v>
      </c>
      <c r="B18" s="53">
        <v>1605</v>
      </c>
      <c r="C18" s="54">
        <v>4.6131006000000001</v>
      </c>
      <c r="D18" s="54">
        <v>21726.54</v>
      </c>
      <c r="E18" s="54">
        <v>881.68452730000001</v>
      </c>
      <c r="F18" s="54">
        <v>22.691489799999999</v>
      </c>
      <c r="G18" s="54">
        <v>909.07670370000005</v>
      </c>
      <c r="H18" s="54">
        <v>2257.15</v>
      </c>
      <c r="I18" s="83">
        <v>4.6131006000000001</v>
      </c>
      <c r="J18" s="83">
        <v>21726.54</v>
      </c>
      <c r="K18" s="83">
        <v>881.68452730000001</v>
      </c>
      <c r="L18" s="83">
        <v>22.691489799999999</v>
      </c>
      <c r="M18" s="83">
        <v>909.07670370000005</v>
      </c>
      <c r="N18" s="83">
        <v>2257.15</v>
      </c>
      <c r="O18" s="14" t="str">
        <f>LOOKUP(B18,{0,1,5,30},{"-","**","*","-"})</f>
        <v>-</v>
      </c>
    </row>
    <row r="19" spans="1:15" ht="16.2" x14ac:dyDescent="0.3">
      <c r="A19" s="5" t="s">
        <v>26</v>
      </c>
      <c r="B19" s="53">
        <v>1271</v>
      </c>
      <c r="C19" s="54">
        <v>2.6056999999999999E-3</v>
      </c>
      <c r="D19" s="54">
        <v>5524.65</v>
      </c>
      <c r="E19" s="54">
        <v>133.1397187</v>
      </c>
      <c r="F19" s="54">
        <v>13.4598221</v>
      </c>
      <c r="G19" s="54">
        <v>479.85728840000002</v>
      </c>
      <c r="H19" s="54">
        <v>678.24216139999999</v>
      </c>
      <c r="I19" s="83">
        <v>2.6056999999999999E-3</v>
      </c>
      <c r="J19" s="83">
        <v>5524.65</v>
      </c>
      <c r="K19" s="83">
        <v>133.1397187</v>
      </c>
      <c r="L19" s="83">
        <v>13.4598221</v>
      </c>
      <c r="M19" s="83">
        <v>479.85728840000002</v>
      </c>
      <c r="N19" s="83">
        <v>678.24216139999999</v>
      </c>
      <c r="O19" s="14" t="str">
        <f>LOOKUP(B19,{0,1,5,30},{"-","**","*","-"})</f>
        <v>-</v>
      </c>
    </row>
    <row r="20" spans="1:15" ht="16.2" x14ac:dyDescent="0.3">
      <c r="A20" s="5" t="s">
        <v>27</v>
      </c>
      <c r="B20" s="53">
        <v>1979</v>
      </c>
      <c r="C20" s="54">
        <v>0.12930369999999999</v>
      </c>
      <c r="D20" s="54">
        <v>436.10960740000002</v>
      </c>
      <c r="E20" s="54">
        <v>33.700890100000002</v>
      </c>
      <c r="F20" s="54">
        <v>0.87454670000000001</v>
      </c>
      <c r="G20" s="54">
        <v>38.905043300000003</v>
      </c>
      <c r="H20" s="54">
        <v>101.59900639999999</v>
      </c>
      <c r="I20" s="83">
        <v>0.12930369999999999</v>
      </c>
      <c r="J20" s="83">
        <v>436.10960740000002</v>
      </c>
      <c r="K20" s="83">
        <v>33.700934699999998</v>
      </c>
      <c r="L20" s="83">
        <v>0.87453539999999996</v>
      </c>
      <c r="M20" s="83">
        <v>38.904541000000002</v>
      </c>
      <c r="N20" s="83">
        <v>101.59900639999999</v>
      </c>
      <c r="O20" s="14" t="str">
        <f>LOOKUP(B20,{0,1,5,30},{"-","**","*","-"})</f>
        <v>-</v>
      </c>
    </row>
    <row r="21" spans="1:15" ht="16.2" x14ac:dyDescent="0.3">
      <c r="A21" s="3" t="s">
        <v>31</v>
      </c>
      <c r="B21" s="53">
        <v>1793</v>
      </c>
      <c r="C21" s="54">
        <v>3.6215259</v>
      </c>
      <c r="D21" s="54">
        <v>4335.97</v>
      </c>
      <c r="E21" s="54">
        <v>512.10045279999997</v>
      </c>
      <c r="F21" s="54">
        <v>10.564871999999999</v>
      </c>
      <c r="G21" s="54">
        <v>447.3571523</v>
      </c>
      <c r="H21" s="54">
        <v>1312.46</v>
      </c>
      <c r="I21" s="83">
        <v>3.6215259</v>
      </c>
      <c r="J21" s="83">
        <v>4335.97</v>
      </c>
      <c r="K21" s="83">
        <v>523.90384329999995</v>
      </c>
      <c r="L21" s="83">
        <v>10.6838487</v>
      </c>
      <c r="M21" s="83">
        <v>452.39508230000001</v>
      </c>
      <c r="N21" s="83">
        <v>1333</v>
      </c>
      <c r="O21" s="14" t="str">
        <f>LOOKUP(B21,{0,1,5,30},{"-","**","*","-"})</f>
        <v>-</v>
      </c>
    </row>
    <row r="22" spans="1:15" ht="16.2" x14ac:dyDescent="0.3">
      <c r="A22" s="3" t="s">
        <v>28</v>
      </c>
      <c r="B22" s="53">
        <v>3</v>
      </c>
      <c r="C22" s="54">
        <v>30.794903999999999</v>
      </c>
      <c r="D22" s="54">
        <v>143.97165219999999</v>
      </c>
      <c r="E22" s="54">
        <v>88.922185400000004</v>
      </c>
      <c r="F22" s="54">
        <v>32.707536300000001</v>
      </c>
      <c r="G22" s="54">
        <v>56.651114700000001</v>
      </c>
      <c r="H22" s="54">
        <v>143.97165219999999</v>
      </c>
      <c r="I22" s="83">
        <v>30.794903999999999</v>
      </c>
      <c r="J22" s="83">
        <v>143.97165219999999</v>
      </c>
      <c r="K22" s="83">
        <v>88.922185400000004</v>
      </c>
      <c r="L22" s="83">
        <v>32.707536300000001</v>
      </c>
      <c r="M22" s="83">
        <v>56.651114700000001</v>
      </c>
      <c r="N22" s="83">
        <v>143.97165219999999</v>
      </c>
      <c r="O22" s="14" t="str">
        <f>LOOKUP(B22,{0,1,5,30},{"-","**","*","-"})</f>
        <v>**</v>
      </c>
    </row>
    <row r="23" spans="1:15" ht="16.2" x14ac:dyDescent="0.3">
      <c r="A23" s="5" t="s">
        <v>29</v>
      </c>
      <c r="B23" s="53">
        <v>42</v>
      </c>
      <c r="C23" s="54">
        <v>6.7</v>
      </c>
      <c r="D23" s="54">
        <v>363.41989769999998</v>
      </c>
      <c r="E23" s="54">
        <v>86.630957100000003</v>
      </c>
      <c r="F23" s="54">
        <v>15.1207581</v>
      </c>
      <c r="G23" s="54">
        <v>97.993712700000003</v>
      </c>
      <c r="H23" s="54">
        <v>271.11124999999998</v>
      </c>
      <c r="I23" s="83">
        <v>6.7</v>
      </c>
      <c r="J23" s="83">
        <v>363.41989769999998</v>
      </c>
      <c r="K23" s="83">
        <v>86.630957100000003</v>
      </c>
      <c r="L23" s="83">
        <v>15.1207581</v>
      </c>
      <c r="M23" s="83">
        <v>97.993712700000003</v>
      </c>
      <c r="N23" s="83">
        <v>271.11124999999998</v>
      </c>
      <c r="O23" s="14" t="str">
        <f>LOOKUP(B23,{0,1,5,30},{"-","**","*","-"})</f>
        <v>-</v>
      </c>
    </row>
    <row r="24" spans="1:15" ht="16.2" x14ac:dyDescent="0.3">
      <c r="A24" s="2" t="s">
        <v>32</v>
      </c>
      <c r="H24" s="6"/>
      <c r="I24" s="6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zoomScale="90" zoomScaleNormal="90" workbookViewId="0">
      <selection activeCell="P29" sqref="P29"/>
    </sheetView>
  </sheetViews>
  <sheetFormatPr defaultColWidth="9" defaultRowHeight="15.6" x14ac:dyDescent="0.3"/>
  <cols>
    <col min="1" max="1" width="27" style="2" customWidth="1"/>
    <col min="2" max="7" width="8.77734375" style="4" customWidth="1"/>
    <col min="8" max="8" width="9.88671875" style="4" customWidth="1"/>
    <col min="9" max="9" width="10.33203125" style="4" customWidth="1"/>
    <col min="10" max="10" width="10.6640625" style="4" customWidth="1"/>
    <col min="11" max="12" width="8.77734375" style="4" customWidth="1"/>
    <col min="13" max="13" width="10" style="2" bestFit="1" customWidth="1"/>
    <col min="14" max="14" width="11.109375" style="2" bestFit="1" customWidth="1"/>
    <col min="15" max="16384" width="9" style="2"/>
  </cols>
  <sheetData>
    <row r="1" spans="1:20" ht="16.2" x14ac:dyDescent="0.3">
      <c r="A1" s="15" t="s">
        <v>69</v>
      </c>
      <c r="B1" s="11"/>
      <c r="C1" s="11"/>
      <c r="D1" s="11"/>
      <c r="E1" s="11"/>
      <c r="F1" s="11"/>
      <c r="G1" s="11"/>
      <c r="H1" s="11"/>
      <c r="I1" s="11"/>
      <c r="J1" s="11"/>
      <c r="K1" s="137" t="s">
        <v>51</v>
      </c>
      <c r="L1" s="137"/>
    </row>
    <row r="2" spans="1:20" ht="16.2" x14ac:dyDescent="0.3">
      <c r="A2" s="5" t="s">
        <v>11</v>
      </c>
      <c r="B2" s="5" t="s">
        <v>3</v>
      </c>
      <c r="C2" s="22" t="s">
        <v>41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12</v>
      </c>
      <c r="B3" s="132">
        <v>44.131840799999999</v>
      </c>
      <c r="C3" s="22" t="s">
        <v>41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12">
        <v>58.540263199999998</v>
      </c>
      <c r="C4" s="22" t="s">
        <v>42</v>
      </c>
      <c r="D4" s="5" t="s">
        <v>74</v>
      </c>
      <c r="E4" s="165">
        <v>35.700000000000003</v>
      </c>
      <c r="F4" s="5" t="s">
        <v>75</v>
      </c>
      <c r="G4" s="165">
        <v>136.9</v>
      </c>
      <c r="H4" s="5" t="s">
        <v>76</v>
      </c>
      <c r="I4" s="165">
        <v>11.4727651</v>
      </c>
      <c r="J4" s="5"/>
      <c r="K4" s="5"/>
      <c r="L4" s="5"/>
      <c r="M4" s="5"/>
      <c r="N4" s="5"/>
      <c r="P4" s="165"/>
      <c r="Q4" s="165"/>
      <c r="R4" s="165"/>
      <c r="S4" s="165"/>
      <c r="T4" s="165"/>
    </row>
    <row r="5" spans="1:20" ht="16.2" x14ac:dyDescent="0.3">
      <c r="A5" s="136" t="s">
        <v>30</v>
      </c>
      <c r="B5" s="136" t="s">
        <v>0</v>
      </c>
      <c r="C5" s="140" t="s">
        <v>43</v>
      </c>
      <c r="D5" s="141"/>
      <c r="E5" s="141"/>
      <c r="F5" s="141"/>
      <c r="G5" s="141"/>
      <c r="H5" s="142"/>
      <c r="I5" s="143" t="s">
        <v>44</v>
      </c>
      <c r="J5" s="144"/>
      <c r="K5" s="144"/>
      <c r="L5" s="144"/>
      <c r="M5" s="144"/>
      <c r="N5" s="144"/>
    </row>
    <row r="6" spans="1:20" x14ac:dyDescent="0.3">
      <c r="A6" s="136"/>
      <c r="B6" s="148"/>
      <c r="C6" s="25" t="s">
        <v>4</v>
      </c>
      <c r="D6" s="25" t="s">
        <v>7</v>
      </c>
      <c r="E6" s="25" t="s">
        <v>5</v>
      </c>
      <c r="F6" s="25" t="s">
        <v>8</v>
      </c>
      <c r="G6" s="25" t="s">
        <v>6</v>
      </c>
      <c r="H6" s="25" t="s">
        <v>48</v>
      </c>
      <c r="I6" s="25" t="s">
        <v>4</v>
      </c>
      <c r="J6" s="25" t="s">
        <v>7</v>
      </c>
      <c r="K6" s="25" t="s">
        <v>5</v>
      </c>
      <c r="L6" s="25" t="s">
        <v>8</v>
      </c>
      <c r="M6" s="25" t="s">
        <v>6</v>
      </c>
      <c r="N6" s="28" t="s">
        <v>48</v>
      </c>
    </row>
    <row r="7" spans="1:20" ht="16.2" x14ac:dyDescent="0.3">
      <c r="A7" s="5" t="s">
        <v>9</v>
      </c>
      <c r="B7" s="67">
        <v>1937</v>
      </c>
      <c r="C7" s="68">
        <v>0.6860868</v>
      </c>
      <c r="D7" s="68">
        <v>838.45740499999999</v>
      </c>
      <c r="E7" s="68">
        <v>143.71341770000001</v>
      </c>
      <c r="F7" s="68">
        <v>2.3423777000000001</v>
      </c>
      <c r="G7" s="68">
        <v>103.09123460000001</v>
      </c>
      <c r="H7" s="68">
        <v>336.36331730000001</v>
      </c>
      <c r="I7" s="90">
        <v>0.7992804</v>
      </c>
      <c r="J7" s="90">
        <v>1760.05</v>
      </c>
      <c r="K7" s="90">
        <v>301.26101929999999</v>
      </c>
      <c r="L7" s="90">
        <v>4.6444219999999996</v>
      </c>
      <c r="M7" s="90">
        <v>204.40734</v>
      </c>
      <c r="N7" s="90">
        <v>693.64526269999999</v>
      </c>
      <c r="O7" s="14" t="str">
        <f>LOOKUP(B7,{0,1,5,30},{"-","**","*","-"})</f>
        <v>-</v>
      </c>
    </row>
    <row r="8" spans="1:20" ht="16.2" x14ac:dyDescent="0.3">
      <c r="A8" s="5" t="s">
        <v>10</v>
      </c>
      <c r="B8" s="67">
        <v>1204</v>
      </c>
      <c r="C8" s="68">
        <v>2.9473099999999999E-2</v>
      </c>
      <c r="D8" s="68">
        <v>1765.57</v>
      </c>
      <c r="E8" s="68">
        <v>144.11876580000001</v>
      </c>
      <c r="F8" s="68">
        <v>5.1334131999999997</v>
      </c>
      <c r="G8" s="68">
        <v>178.12277950000001</v>
      </c>
      <c r="H8" s="68">
        <v>492.4943505</v>
      </c>
      <c r="I8" s="90">
        <v>2.9473099999999999E-2</v>
      </c>
      <c r="J8" s="90">
        <v>1765.57</v>
      </c>
      <c r="K8" s="90">
        <v>143.00901830000001</v>
      </c>
      <c r="L8" s="90">
        <v>5.0355870999999999</v>
      </c>
      <c r="M8" s="90">
        <v>174.728342</v>
      </c>
      <c r="N8" s="90">
        <v>489.10697290000002</v>
      </c>
      <c r="O8" s="14" t="str">
        <f>LOOKUP(B8,{0,1,5,30},{"-","**","*","-"})</f>
        <v>-</v>
      </c>
    </row>
    <row r="9" spans="1:20" ht="16.2" x14ac:dyDescent="0.3">
      <c r="A9" s="5" t="s">
        <v>20</v>
      </c>
      <c r="B9" s="67">
        <v>1833</v>
      </c>
      <c r="C9" s="68">
        <v>3.8557999999999999E-3</v>
      </c>
      <c r="D9" s="68">
        <v>153.5758725</v>
      </c>
      <c r="E9" s="68">
        <v>12.4448306</v>
      </c>
      <c r="F9" s="68">
        <v>0.29226469999999999</v>
      </c>
      <c r="G9" s="68">
        <v>12.512889400000001</v>
      </c>
      <c r="H9" s="68">
        <v>35.165071699999999</v>
      </c>
      <c r="I9" s="95">
        <v>3.8557999999999999E-3</v>
      </c>
      <c r="J9" s="95">
        <v>153.5758725</v>
      </c>
      <c r="K9" s="95">
        <v>12.4448306</v>
      </c>
      <c r="L9" s="90">
        <v>0.29226469999999999</v>
      </c>
      <c r="M9" s="90">
        <v>12.512889400000001</v>
      </c>
      <c r="N9" s="90">
        <v>35.165071699999999</v>
      </c>
      <c r="O9" s="14" t="str">
        <f>LOOKUP(B9,{0,1,5,30},{"-","**","*","-"})</f>
        <v>-</v>
      </c>
    </row>
    <row r="10" spans="1:20" ht="16.2" x14ac:dyDescent="0.3">
      <c r="A10" s="5" t="s">
        <v>21</v>
      </c>
      <c r="B10" s="67">
        <v>686</v>
      </c>
      <c r="C10" s="68">
        <v>0.193</v>
      </c>
      <c r="D10" s="68">
        <v>684.81456600000001</v>
      </c>
      <c r="E10" s="68">
        <v>92.035945600000005</v>
      </c>
      <c r="F10" s="68">
        <v>2.8003540999999998</v>
      </c>
      <c r="G10" s="68">
        <v>73.345758399999994</v>
      </c>
      <c r="H10" s="68">
        <v>231.37124800000001</v>
      </c>
      <c r="I10" s="95">
        <v>0.193</v>
      </c>
      <c r="J10" s="95">
        <v>513.61092450000001</v>
      </c>
      <c r="K10" s="95">
        <v>73.622578399999995</v>
      </c>
      <c r="L10" s="90">
        <v>2.3028871999999998</v>
      </c>
      <c r="M10" s="90">
        <v>60.316304899999999</v>
      </c>
      <c r="N10" s="90">
        <v>193.7404592</v>
      </c>
      <c r="O10" s="14" t="str">
        <f>LOOKUP(B10,{0,1,5,30},{"-","**","*","-"})</f>
        <v>-</v>
      </c>
    </row>
    <row r="11" spans="1:20" ht="16.2" x14ac:dyDescent="0.3">
      <c r="A11" s="5" t="s">
        <v>22</v>
      </c>
      <c r="B11" s="67">
        <v>1443</v>
      </c>
      <c r="C11" s="68">
        <v>0.44015189999999998</v>
      </c>
      <c r="D11" s="68">
        <v>854.28379670000004</v>
      </c>
      <c r="E11" s="68">
        <v>101.1499108</v>
      </c>
      <c r="F11" s="68">
        <v>2.2570595</v>
      </c>
      <c r="G11" s="68">
        <v>85.7385558</v>
      </c>
      <c r="H11" s="68">
        <v>264.28336719999999</v>
      </c>
      <c r="I11" s="95">
        <v>0.33011390000000002</v>
      </c>
      <c r="J11" s="95">
        <v>673.48736340000005</v>
      </c>
      <c r="K11" s="95">
        <v>79.758102399999999</v>
      </c>
      <c r="L11" s="90">
        <v>1.7745603999999999</v>
      </c>
      <c r="M11" s="90">
        <v>67.409942099999995</v>
      </c>
      <c r="N11" s="90">
        <v>211.5861879</v>
      </c>
      <c r="O11" s="14" t="str">
        <f>LOOKUP(B11,{0,1,5,30},{"-","**","*","-"})</f>
        <v>-</v>
      </c>
    </row>
    <row r="12" spans="1:20" ht="16.2" x14ac:dyDescent="0.3">
      <c r="A12" s="5" t="s">
        <v>16</v>
      </c>
      <c r="B12" s="67">
        <v>1172</v>
      </c>
      <c r="C12" s="68">
        <v>0.13100000000000001</v>
      </c>
      <c r="D12" s="68">
        <v>640.04541789999996</v>
      </c>
      <c r="E12" s="68">
        <v>80.945534499999994</v>
      </c>
      <c r="F12" s="68">
        <v>2.2993104999999998</v>
      </c>
      <c r="G12" s="68">
        <v>78.715713399999999</v>
      </c>
      <c r="H12" s="68">
        <v>229.0244141</v>
      </c>
      <c r="I12" s="95">
        <v>0.13100000000000001</v>
      </c>
      <c r="J12" s="95">
        <v>583.26807359999998</v>
      </c>
      <c r="K12" s="95">
        <v>71.076240799999994</v>
      </c>
      <c r="L12" s="90">
        <v>2.0186478000000001</v>
      </c>
      <c r="M12" s="90">
        <v>69.107369500000004</v>
      </c>
      <c r="N12" s="90">
        <v>203.23952220000001</v>
      </c>
      <c r="O12" s="14" t="str">
        <f>LOOKUP(B12,{0,1,5,30},{"-","**","*","-"})</f>
        <v>-</v>
      </c>
    </row>
    <row r="13" spans="1:20" ht="16.2" x14ac:dyDescent="0.3">
      <c r="A13" s="5" t="s">
        <v>17</v>
      </c>
      <c r="B13" s="67">
        <v>1093</v>
      </c>
      <c r="C13" s="68">
        <v>0.59041299999999997</v>
      </c>
      <c r="D13" s="68">
        <v>382.91795400000001</v>
      </c>
      <c r="E13" s="68">
        <v>57.121458699999998</v>
      </c>
      <c r="F13" s="68">
        <v>1.3072083000000001</v>
      </c>
      <c r="G13" s="68">
        <v>43.217025800000002</v>
      </c>
      <c r="H13" s="68">
        <v>136.62033059999999</v>
      </c>
      <c r="I13" s="95">
        <v>0.5313717</v>
      </c>
      <c r="J13" s="95">
        <v>344.6261586</v>
      </c>
      <c r="K13" s="95">
        <v>51.9814723</v>
      </c>
      <c r="L13" s="90">
        <v>1.1937211999999999</v>
      </c>
      <c r="M13" s="90">
        <v>39.465078499999997</v>
      </c>
      <c r="N13" s="90">
        <v>122.97257449999999</v>
      </c>
      <c r="O13" s="14" t="str">
        <f>LOOKUP(B13,{0,1,5,30},{"-","**","*","-"})</f>
        <v>-</v>
      </c>
    </row>
    <row r="14" spans="1:20" ht="16.2" x14ac:dyDescent="0.3">
      <c r="A14" s="5" t="s">
        <v>23</v>
      </c>
      <c r="B14" s="67">
        <v>614</v>
      </c>
      <c r="C14" s="68">
        <v>0.94124370000000002</v>
      </c>
      <c r="D14" s="68">
        <v>976.96349999999995</v>
      </c>
      <c r="E14" s="68">
        <v>177.93496870000001</v>
      </c>
      <c r="F14" s="68">
        <v>7.0528278000000002</v>
      </c>
      <c r="G14" s="68">
        <v>174.7621838</v>
      </c>
      <c r="H14" s="68">
        <v>526.01387639999996</v>
      </c>
      <c r="I14" s="95">
        <v>0.94124370000000002</v>
      </c>
      <c r="J14" s="95">
        <v>976.96349999999995</v>
      </c>
      <c r="K14" s="95">
        <v>177.93496870000001</v>
      </c>
      <c r="L14" s="90">
        <v>7.0528278000000002</v>
      </c>
      <c r="M14" s="90">
        <v>174.7621838</v>
      </c>
      <c r="N14" s="90">
        <v>526.01387639999996</v>
      </c>
      <c r="O14" s="14" t="str">
        <f>LOOKUP(B14,{0,1,5,30},{"-","**","*","-"})</f>
        <v>-</v>
      </c>
    </row>
    <row r="15" spans="1:20" ht="16.2" x14ac:dyDescent="0.3">
      <c r="A15" s="5" t="s">
        <v>24</v>
      </c>
      <c r="B15" s="67">
        <v>1360</v>
      </c>
      <c r="C15" s="68">
        <v>0.1686955</v>
      </c>
      <c r="D15" s="68">
        <v>1969.09</v>
      </c>
      <c r="E15" s="68">
        <v>246.73150649999999</v>
      </c>
      <c r="F15" s="68">
        <v>5.8810535000000002</v>
      </c>
      <c r="G15" s="68">
        <v>216.88253549999999</v>
      </c>
      <c r="H15" s="68">
        <v>670.67085569999995</v>
      </c>
      <c r="I15" s="95">
        <v>0.1686955</v>
      </c>
      <c r="J15" s="95">
        <v>1969.09</v>
      </c>
      <c r="K15" s="95">
        <v>245.4599035</v>
      </c>
      <c r="L15" s="90">
        <v>5.8600105999999998</v>
      </c>
      <c r="M15" s="90">
        <v>216.10651429999999</v>
      </c>
      <c r="N15" s="90">
        <v>668.21887249999997</v>
      </c>
      <c r="O15" s="14" t="str">
        <f>LOOKUP(B15,{0,1,5,30},{"-","**","*","-"})</f>
        <v>-</v>
      </c>
    </row>
    <row r="16" spans="1:20" ht="16.2" x14ac:dyDescent="0.3">
      <c r="A16" s="5" t="s">
        <v>25</v>
      </c>
      <c r="B16" s="67">
        <v>1954</v>
      </c>
      <c r="C16" s="68">
        <v>0.34172429999999998</v>
      </c>
      <c r="D16" s="68">
        <v>1876.76</v>
      </c>
      <c r="E16" s="68">
        <v>309.12478609999999</v>
      </c>
      <c r="F16" s="68">
        <v>5.5535816000000002</v>
      </c>
      <c r="G16" s="68">
        <v>245.4909227</v>
      </c>
      <c r="H16" s="68">
        <v>776.89568429999997</v>
      </c>
      <c r="I16" s="95">
        <v>0.34172429999999998</v>
      </c>
      <c r="J16" s="95">
        <v>1619.28</v>
      </c>
      <c r="K16" s="95">
        <v>288.1644288</v>
      </c>
      <c r="L16" s="90">
        <v>5.0741464000000001</v>
      </c>
      <c r="M16" s="90">
        <v>224.2979325</v>
      </c>
      <c r="N16" s="90">
        <v>712.64181810000002</v>
      </c>
      <c r="O16" s="14" t="str">
        <f>LOOKUP(B16,{0,1,5,30},{"-","**","*","-"})</f>
        <v>-</v>
      </c>
    </row>
    <row r="17" spans="1:15" ht="16.2" x14ac:dyDescent="0.3">
      <c r="A17" s="5" t="s">
        <v>19</v>
      </c>
      <c r="B17" s="67">
        <v>1643</v>
      </c>
      <c r="C17" s="68">
        <v>3.1825799999999997E-4</v>
      </c>
      <c r="D17" s="68">
        <v>595.58646810000005</v>
      </c>
      <c r="E17" s="68">
        <v>26.122682600000001</v>
      </c>
      <c r="F17" s="68">
        <v>1.2088401</v>
      </c>
      <c r="G17" s="68">
        <v>48.999046399999997</v>
      </c>
      <c r="H17" s="68">
        <v>96.785248699999997</v>
      </c>
      <c r="I17" s="95">
        <v>3.1825799999999997E-4</v>
      </c>
      <c r="J17" s="95">
        <v>595.58646810000005</v>
      </c>
      <c r="K17" s="95">
        <v>26.122682600000001</v>
      </c>
      <c r="L17" s="90">
        <v>1.2088401</v>
      </c>
      <c r="M17" s="90">
        <v>48.999046399999997</v>
      </c>
      <c r="N17" s="90">
        <v>96.785248699999997</v>
      </c>
      <c r="O17" s="14" t="str">
        <f>LOOKUP(B17,{0,1,5,30},{"-","**","*","-"})</f>
        <v>-</v>
      </c>
    </row>
    <row r="18" spans="1:15" ht="16.2" x14ac:dyDescent="0.3">
      <c r="A18" s="5" t="s">
        <v>18</v>
      </c>
      <c r="B18" s="67">
        <v>1618</v>
      </c>
      <c r="C18" s="68">
        <v>4.3869999999999996</v>
      </c>
      <c r="D18" s="68">
        <v>4203.84</v>
      </c>
      <c r="E18" s="68">
        <v>643.37270690000003</v>
      </c>
      <c r="F18" s="68">
        <v>13.5040364</v>
      </c>
      <c r="G18" s="68">
        <v>543.19136679999997</v>
      </c>
      <c r="H18" s="68">
        <v>1744.8</v>
      </c>
      <c r="I18" s="90">
        <v>4.3869999999999996</v>
      </c>
      <c r="J18" s="90">
        <v>4203.84</v>
      </c>
      <c r="K18" s="90">
        <v>643.37270690000003</v>
      </c>
      <c r="L18" s="90">
        <v>13.5040364</v>
      </c>
      <c r="M18" s="90">
        <v>543.19136679999997</v>
      </c>
      <c r="N18" s="90">
        <v>1744.8</v>
      </c>
      <c r="O18" s="14" t="str">
        <f>LOOKUP(B18,{0,1,5,30},{"-","**","*","-"})</f>
        <v>-</v>
      </c>
    </row>
    <row r="19" spans="1:15" ht="16.2" x14ac:dyDescent="0.3">
      <c r="A19" s="5" t="s">
        <v>26</v>
      </c>
      <c r="B19" s="67">
        <v>939</v>
      </c>
      <c r="C19" s="68">
        <v>1.1203000000000001E-3</v>
      </c>
      <c r="D19" s="68">
        <v>4706.21</v>
      </c>
      <c r="E19" s="68">
        <v>32.720111199999998</v>
      </c>
      <c r="F19" s="68">
        <v>8.0405891</v>
      </c>
      <c r="G19" s="68">
        <v>246.38863119999999</v>
      </c>
      <c r="H19" s="68">
        <v>65.279070200000007</v>
      </c>
      <c r="I19" s="90">
        <v>1.1203000000000001E-3</v>
      </c>
      <c r="J19" s="90">
        <v>4706.21</v>
      </c>
      <c r="K19" s="90">
        <v>32.720111199999998</v>
      </c>
      <c r="L19" s="90">
        <v>8.0405891</v>
      </c>
      <c r="M19" s="90">
        <v>246.38863119999999</v>
      </c>
      <c r="N19" s="90">
        <v>65.279070200000007</v>
      </c>
      <c r="O19" s="14" t="str">
        <f>LOOKUP(B19,{0,1,5,30},{"-","**","*","-"})</f>
        <v>-</v>
      </c>
    </row>
    <row r="20" spans="1:15" ht="16.2" x14ac:dyDescent="0.3">
      <c r="A20" s="5" t="s">
        <v>27</v>
      </c>
      <c r="B20" s="67">
        <v>1966</v>
      </c>
      <c r="C20" s="68">
        <v>5.3968500000000003E-2</v>
      </c>
      <c r="D20" s="68">
        <v>529.23561119999999</v>
      </c>
      <c r="E20" s="68">
        <v>25.321834500000001</v>
      </c>
      <c r="F20" s="68">
        <v>0.70748480000000002</v>
      </c>
      <c r="G20" s="68">
        <v>31.369591100000001</v>
      </c>
      <c r="H20" s="68">
        <v>80.807838099999998</v>
      </c>
      <c r="I20" s="90">
        <v>5.3968500000000003E-2</v>
      </c>
      <c r="J20" s="90">
        <v>529.23561119999999</v>
      </c>
      <c r="K20" s="90">
        <v>25.321167500000001</v>
      </c>
      <c r="L20" s="90">
        <v>0.70748650000000002</v>
      </c>
      <c r="M20" s="90">
        <v>31.3696676</v>
      </c>
      <c r="N20" s="90">
        <v>80.807838099999998</v>
      </c>
      <c r="O20" s="14" t="str">
        <f>LOOKUP(B20,{0,1,5,30},{"-","**","*","-"})</f>
        <v>-</v>
      </c>
    </row>
    <row r="21" spans="1:15" ht="16.2" x14ac:dyDescent="0.3">
      <c r="A21" s="3" t="s">
        <v>31</v>
      </c>
      <c r="B21" s="67">
        <v>1795</v>
      </c>
      <c r="C21" s="68">
        <v>3.3972921999999999</v>
      </c>
      <c r="D21" s="68">
        <v>5118.75</v>
      </c>
      <c r="E21" s="68">
        <v>390.26256469999998</v>
      </c>
      <c r="F21" s="68">
        <v>8.3634287999999994</v>
      </c>
      <c r="G21" s="68">
        <v>354.33707190000001</v>
      </c>
      <c r="H21" s="68">
        <v>960.80544710000004</v>
      </c>
      <c r="I21" s="90">
        <v>3.3972921999999999</v>
      </c>
      <c r="J21" s="90">
        <v>5118.75</v>
      </c>
      <c r="K21" s="90">
        <v>398.12149190000002</v>
      </c>
      <c r="L21" s="90">
        <v>8.4637083000000004</v>
      </c>
      <c r="M21" s="90">
        <v>358.58565529999998</v>
      </c>
      <c r="N21" s="90">
        <v>986.47764810000001</v>
      </c>
      <c r="O21" s="14" t="str">
        <f>LOOKUP(B21,{0,1,5,30},{"-","**","*","-"})</f>
        <v>-</v>
      </c>
    </row>
    <row r="22" spans="1:15" ht="16.2" x14ac:dyDescent="0.3">
      <c r="A22" s="3" t="s">
        <v>28</v>
      </c>
      <c r="B22" s="67">
        <v>0</v>
      </c>
      <c r="C22" s="68" t="s">
        <v>40</v>
      </c>
      <c r="D22" s="68" t="s">
        <v>40</v>
      </c>
      <c r="E22" s="68" t="s">
        <v>40</v>
      </c>
      <c r="F22" s="68" t="s">
        <v>40</v>
      </c>
      <c r="G22" s="68" t="s">
        <v>40</v>
      </c>
      <c r="H22" s="68" t="s">
        <v>40</v>
      </c>
      <c r="I22" s="90" t="s">
        <v>40</v>
      </c>
      <c r="J22" s="90" t="s">
        <v>40</v>
      </c>
      <c r="K22" s="90" t="s">
        <v>40</v>
      </c>
      <c r="L22" s="90" t="s">
        <v>40</v>
      </c>
      <c r="M22" s="90" t="s">
        <v>40</v>
      </c>
      <c r="N22" s="90" t="s">
        <v>40</v>
      </c>
      <c r="O22" s="14" t="str">
        <f>LOOKUP(B22,{0,1,5,30},{"-","**","*","-"})</f>
        <v>-</v>
      </c>
    </row>
    <row r="23" spans="1:15" ht="16.2" x14ac:dyDescent="0.3">
      <c r="A23" s="5" t="s">
        <v>29</v>
      </c>
      <c r="B23" s="67">
        <v>63</v>
      </c>
      <c r="C23" s="68">
        <v>0.64200000000000002</v>
      </c>
      <c r="D23" s="68">
        <v>648.51612350000005</v>
      </c>
      <c r="E23" s="68">
        <v>69.956498999999994</v>
      </c>
      <c r="F23" s="68">
        <v>12.788660399999999</v>
      </c>
      <c r="G23" s="68">
        <v>101.5068448</v>
      </c>
      <c r="H23" s="68">
        <v>264.7475316</v>
      </c>
      <c r="I23" s="90">
        <v>0.64200000000000002</v>
      </c>
      <c r="J23" s="90">
        <v>648.51612350000005</v>
      </c>
      <c r="K23" s="90">
        <v>69.956498999999994</v>
      </c>
      <c r="L23" s="90">
        <v>12.788660399999999</v>
      </c>
      <c r="M23" s="90">
        <v>101.5068448</v>
      </c>
      <c r="N23" s="90">
        <v>264.7475316</v>
      </c>
      <c r="O23" s="14" t="str">
        <f>LOOKUP(B23,{0,1,5,30},{"-","**","*","-"})</f>
        <v>-</v>
      </c>
    </row>
    <row r="24" spans="1:15" ht="16.2" x14ac:dyDescent="0.3">
      <c r="A24" s="2" t="s">
        <v>32</v>
      </c>
      <c r="H24" s="6"/>
      <c r="I24" s="6"/>
    </row>
    <row r="25" spans="1:15" ht="16.2" x14ac:dyDescent="0.3">
      <c r="A25" s="2" t="s">
        <v>34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zoomScale="70" zoomScaleNormal="70" workbookViewId="0">
      <selection activeCell="P3" sqref="P3:T6"/>
    </sheetView>
  </sheetViews>
  <sheetFormatPr defaultColWidth="9" defaultRowHeight="15.6" x14ac:dyDescent="0.3"/>
  <cols>
    <col min="1" max="1" width="27" style="2" customWidth="1"/>
    <col min="2" max="12" width="8.77734375" style="4" customWidth="1"/>
    <col min="13" max="13" width="10" style="2" bestFit="1" customWidth="1"/>
    <col min="14" max="14" width="11.109375" style="2" bestFit="1" customWidth="1"/>
    <col min="15" max="16384" width="9" style="2"/>
  </cols>
  <sheetData>
    <row r="1" spans="1:20" ht="16.2" x14ac:dyDescent="0.3">
      <c r="A1" s="15" t="s">
        <v>70</v>
      </c>
      <c r="B1" s="11"/>
      <c r="C1" s="11"/>
      <c r="D1" s="11"/>
      <c r="E1" s="11"/>
      <c r="F1" s="11"/>
      <c r="G1" s="11"/>
      <c r="H1" s="11"/>
      <c r="I1" s="11"/>
      <c r="J1" s="11"/>
      <c r="K1" s="137" t="s">
        <v>51</v>
      </c>
      <c r="L1" s="137"/>
    </row>
    <row r="2" spans="1:20" ht="16.2" x14ac:dyDescent="0.3">
      <c r="A2" s="5" t="s">
        <v>11</v>
      </c>
      <c r="B2" s="5" t="s">
        <v>50</v>
      </c>
      <c r="C2" s="22" t="s">
        <v>41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12</v>
      </c>
      <c r="B3" s="120">
        <v>74.479792099999997</v>
      </c>
      <c r="C3" s="22" t="s">
        <v>41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01">
        <v>60.743511499999997</v>
      </c>
      <c r="C4" s="22" t="s">
        <v>42</v>
      </c>
      <c r="D4" s="5" t="s">
        <v>74</v>
      </c>
      <c r="E4" s="135">
        <v>33.9</v>
      </c>
      <c r="F4" s="5" t="s">
        <v>75</v>
      </c>
      <c r="G4" s="135">
        <v>100.4</v>
      </c>
      <c r="H4" s="5" t="s">
        <v>76</v>
      </c>
      <c r="I4" s="135">
        <v>10.6830301</v>
      </c>
      <c r="J4" s="5"/>
      <c r="K4" s="5"/>
      <c r="L4" s="5"/>
      <c r="M4" s="5"/>
      <c r="N4" s="5"/>
      <c r="P4" s="135"/>
      <c r="Q4" s="135"/>
      <c r="R4" s="135"/>
      <c r="S4" s="135"/>
      <c r="T4" s="135"/>
    </row>
    <row r="5" spans="1:20" ht="16.2" x14ac:dyDescent="0.3">
      <c r="A5" s="136" t="s">
        <v>30</v>
      </c>
      <c r="B5" s="136" t="s">
        <v>0</v>
      </c>
      <c r="C5" s="140" t="s">
        <v>43</v>
      </c>
      <c r="D5" s="141"/>
      <c r="E5" s="141"/>
      <c r="F5" s="141"/>
      <c r="G5" s="141"/>
      <c r="H5" s="142"/>
      <c r="I5" s="143" t="s">
        <v>44</v>
      </c>
      <c r="J5" s="144"/>
      <c r="K5" s="144"/>
      <c r="L5" s="144"/>
      <c r="M5" s="144"/>
      <c r="N5" s="144"/>
    </row>
    <row r="6" spans="1:20" x14ac:dyDescent="0.3">
      <c r="A6" s="136"/>
      <c r="B6" s="148"/>
      <c r="C6" s="25" t="s">
        <v>4</v>
      </c>
      <c r="D6" s="25" t="s">
        <v>7</v>
      </c>
      <c r="E6" s="25" t="s">
        <v>5</v>
      </c>
      <c r="F6" s="25" t="s">
        <v>8</v>
      </c>
      <c r="G6" s="25" t="s">
        <v>6</v>
      </c>
      <c r="H6" s="25" t="s">
        <v>48</v>
      </c>
      <c r="I6" s="25" t="s">
        <v>4</v>
      </c>
      <c r="J6" s="25" t="s">
        <v>7</v>
      </c>
      <c r="K6" s="25" t="s">
        <v>5</v>
      </c>
      <c r="L6" s="25" t="s">
        <v>8</v>
      </c>
      <c r="M6" s="25" t="s">
        <v>6</v>
      </c>
      <c r="N6" s="28" t="s">
        <v>48</v>
      </c>
    </row>
    <row r="7" spans="1:20" ht="16.2" x14ac:dyDescent="0.3">
      <c r="A7" s="5" t="s">
        <v>9</v>
      </c>
      <c r="B7" s="41">
        <v>1717</v>
      </c>
      <c r="C7" s="42">
        <v>4.6354948</v>
      </c>
      <c r="D7" s="42">
        <v>1018.86</v>
      </c>
      <c r="E7" s="42">
        <v>191.48849559999999</v>
      </c>
      <c r="F7" s="42">
        <v>2.7842378999999999</v>
      </c>
      <c r="G7" s="42">
        <v>115.3696269</v>
      </c>
      <c r="H7" s="42">
        <v>401.7606748</v>
      </c>
      <c r="I7" s="77">
        <v>4.6354948</v>
      </c>
      <c r="J7" s="77">
        <v>2954.03</v>
      </c>
      <c r="K7" s="77">
        <v>465.0255153</v>
      </c>
      <c r="L7" s="77">
        <v>6.8639728</v>
      </c>
      <c r="M7" s="77">
        <v>284.42037420000003</v>
      </c>
      <c r="N7" s="77">
        <v>991.70278629999996</v>
      </c>
      <c r="O7" s="14" t="str">
        <f>LOOKUP(B7,{0,1,5,30},{"-","**","*","-"})</f>
        <v>-</v>
      </c>
    </row>
    <row r="8" spans="1:20" ht="16.2" x14ac:dyDescent="0.3">
      <c r="A8" s="5" t="s">
        <v>10</v>
      </c>
      <c r="B8" s="41">
        <v>977</v>
      </c>
      <c r="C8" s="42">
        <v>1.5598799999999999E-2</v>
      </c>
      <c r="D8" s="42">
        <v>1705.94</v>
      </c>
      <c r="E8" s="42">
        <v>129.88079959999999</v>
      </c>
      <c r="F8" s="42">
        <v>5.4371052000000004</v>
      </c>
      <c r="G8" s="42">
        <v>169.94759210000001</v>
      </c>
      <c r="H8" s="42">
        <v>474.47864759999999</v>
      </c>
      <c r="I8" s="77">
        <v>1.5598799999999999E-2</v>
      </c>
      <c r="J8" s="77">
        <v>1705.94</v>
      </c>
      <c r="K8" s="77">
        <v>127.2361587</v>
      </c>
      <c r="L8" s="77">
        <v>5.3134345999999999</v>
      </c>
      <c r="M8" s="77">
        <v>166.08201990000001</v>
      </c>
      <c r="N8" s="77">
        <v>467.96771000000001</v>
      </c>
      <c r="O8" s="14" t="str">
        <f>LOOKUP(B8,{0,1,5,30},{"-","**","*","-"})</f>
        <v>-</v>
      </c>
    </row>
    <row r="9" spans="1:20" ht="16.2" x14ac:dyDescent="0.3">
      <c r="A9" s="5" t="s">
        <v>20</v>
      </c>
      <c r="B9" s="41">
        <v>1533</v>
      </c>
      <c r="C9" s="42">
        <v>1.05088E-2</v>
      </c>
      <c r="D9" s="42">
        <v>105.01835199999999</v>
      </c>
      <c r="E9" s="42">
        <v>10.665203699999999</v>
      </c>
      <c r="F9" s="42">
        <v>0.26906200000000002</v>
      </c>
      <c r="G9" s="42">
        <v>10.534731900000001</v>
      </c>
      <c r="H9" s="42">
        <v>32.1536866</v>
      </c>
      <c r="I9" s="77">
        <v>1.05088E-2</v>
      </c>
      <c r="J9" s="77">
        <v>105.01835199999999</v>
      </c>
      <c r="K9" s="77">
        <v>10.665203699999999</v>
      </c>
      <c r="L9" s="77">
        <v>0.26906200000000002</v>
      </c>
      <c r="M9" s="77">
        <v>10.534731900000001</v>
      </c>
      <c r="N9" s="77">
        <v>32.1536866</v>
      </c>
      <c r="O9" s="14" t="str">
        <f>LOOKUP(B9,{0,1,5,30},{"-","**","*","-"})</f>
        <v>-</v>
      </c>
    </row>
    <row r="10" spans="1:20" ht="16.2" x14ac:dyDescent="0.3">
      <c r="A10" s="5" t="s">
        <v>21</v>
      </c>
      <c r="B10" s="41">
        <v>409</v>
      </c>
      <c r="C10" s="42">
        <v>0.38600000000000001</v>
      </c>
      <c r="D10" s="42">
        <v>378.66186829999998</v>
      </c>
      <c r="E10" s="42">
        <v>72.340835600000005</v>
      </c>
      <c r="F10" s="42">
        <v>2.9660652000000001</v>
      </c>
      <c r="G10" s="42">
        <v>59.984955599999999</v>
      </c>
      <c r="H10" s="42">
        <v>196.5750673</v>
      </c>
      <c r="I10" s="77">
        <v>0.38600000000000001</v>
      </c>
      <c r="J10" s="77">
        <v>283.99640119999998</v>
      </c>
      <c r="K10" s="77">
        <v>56.203599699999998</v>
      </c>
      <c r="L10" s="77">
        <v>2.2398121</v>
      </c>
      <c r="M10" s="77">
        <v>45.297396800000001</v>
      </c>
      <c r="N10" s="77">
        <v>148.28135</v>
      </c>
      <c r="O10" s="14" t="str">
        <f>LOOKUP(B10,{0,1,5,30},{"-","**","*","-"})</f>
        <v>-</v>
      </c>
    </row>
    <row r="11" spans="1:20" ht="16.2" x14ac:dyDescent="0.3">
      <c r="A11" s="5" t="s">
        <v>22</v>
      </c>
      <c r="B11" s="41">
        <v>1103</v>
      </c>
      <c r="C11" s="42">
        <v>0.63382159999999999</v>
      </c>
      <c r="D11" s="42">
        <v>719.04386079999995</v>
      </c>
      <c r="E11" s="42">
        <v>102.18419129999999</v>
      </c>
      <c r="F11" s="42">
        <v>2.8030317</v>
      </c>
      <c r="G11" s="42">
        <v>93.092729500000004</v>
      </c>
      <c r="H11" s="42">
        <v>285.33587039999998</v>
      </c>
      <c r="I11" s="77">
        <v>0.63382159999999999</v>
      </c>
      <c r="J11" s="77">
        <v>539.28289559999996</v>
      </c>
      <c r="K11" s="77">
        <v>79.151405699999998</v>
      </c>
      <c r="L11" s="77">
        <v>2.1395336</v>
      </c>
      <c r="M11" s="77">
        <v>71.056998300000004</v>
      </c>
      <c r="N11" s="77">
        <v>218.25527700000001</v>
      </c>
      <c r="O11" s="14" t="str">
        <f>LOOKUP(B11,{0,1,5,30},{"-","**","*","-"})</f>
        <v>-</v>
      </c>
    </row>
    <row r="12" spans="1:20" ht="16.2" x14ac:dyDescent="0.3">
      <c r="A12" s="5" t="s">
        <v>16</v>
      </c>
      <c r="B12" s="41">
        <v>1055</v>
      </c>
      <c r="C12" s="42">
        <v>0.1</v>
      </c>
      <c r="D12" s="42">
        <v>779.13200019999999</v>
      </c>
      <c r="E12" s="42">
        <v>89.322901700000003</v>
      </c>
      <c r="F12" s="42">
        <v>2.5326887999999999</v>
      </c>
      <c r="G12" s="42">
        <v>82.263666700000002</v>
      </c>
      <c r="H12" s="42">
        <v>238.77586389999999</v>
      </c>
      <c r="I12" s="77">
        <v>0.1</v>
      </c>
      <c r="J12" s="77">
        <v>710.94263539999997</v>
      </c>
      <c r="K12" s="77">
        <v>77.9590733</v>
      </c>
      <c r="L12" s="77">
        <v>2.2080354999999998</v>
      </c>
      <c r="M12" s="77">
        <v>71.718680000000006</v>
      </c>
      <c r="N12" s="77">
        <v>215.2621595</v>
      </c>
      <c r="O12" s="14" t="str">
        <f>LOOKUP(B12,{0,1,5,30},{"-","**","*","-"})</f>
        <v>-</v>
      </c>
    </row>
    <row r="13" spans="1:20" ht="16.2" x14ac:dyDescent="0.3">
      <c r="A13" s="5" t="s">
        <v>17</v>
      </c>
      <c r="B13" s="41">
        <v>684</v>
      </c>
      <c r="C13" s="42">
        <v>0.41384789999999999</v>
      </c>
      <c r="D13" s="42">
        <v>246.58305329999999</v>
      </c>
      <c r="E13" s="42">
        <v>51.577882799999998</v>
      </c>
      <c r="F13" s="42">
        <v>1.3915385</v>
      </c>
      <c r="G13" s="42">
        <v>36.393454400000003</v>
      </c>
      <c r="H13" s="42">
        <v>111.1111111</v>
      </c>
      <c r="I13" s="77">
        <v>0.41384789999999999</v>
      </c>
      <c r="J13" s="77">
        <v>221.92474799999999</v>
      </c>
      <c r="K13" s="77">
        <v>46.921922100000003</v>
      </c>
      <c r="L13" s="77">
        <v>1.2628679</v>
      </c>
      <c r="M13" s="77">
        <v>33.028280100000003</v>
      </c>
      <c r="N13" s="77">
        <v>104.52714760000001</v>
      </c>
      <c r="O13" s="14" t="str">
        <f>LOOKUP(B13,{0,1,5,30},{"-","**","*","-"})</f>
        <v>-</v>
      </c>
    </row>
    <row r="14" spans="1:20" ht="16.2" x14ac:dyDescent="0.3">
      <c r="A14" s="5" t="s">
        <v>23</v>
      </c>
      <c r="B14" s="41">
        <v>503</v>
      </c>
      <c r="C14" s="42">
        <v>0.24516009999999999</v>
      </c>
      <c r="D14" s="42">
        <v>1721.05</v>
      </c>
      <c r="E14" s="42">
        <v>92.669440800000004</v>
      </c>
      <c r="F14" s="42">
        <v>6.3951387000000004</v>
      </c>
      <c r="G14" s="42">
        <v>143.42800629999999</v>
      </c>
      <c r="H14" s="42">
        <v>349.42218329999997</v>
      </c>
      <c r="I14" s="77">
        <v>0.24516009999999999</v>
      </c>
      <c r="J14" s="77">
        <v>1721.05</v>
      </c>
      <c r="K14" s="77">
        <v>92.669440800000004</v>
      </c>
      <c r="L14" s="77">
        <v>6.3951387000000004</v>
      </c>
      <c r="M14" s="77">
        <v>143.42800629999999</v>
      </c>
      <c r="N14" s="77">
        <v>349.42218329999997</v>
      </c>
      <c r="O14" s="14" t="str">
        <f>LOOKUP(B14,{0,1,5,30},{"-","**","*","-"})</f>
        <v>-</v>
      </c>
    </row>
    <row r="15" spans="1:20" ht="16.2" x14ac:dyDescent="0.3">
      <c r="A15" s="5" t="s">
        <v>24</v>
      </c>
      <c r="B15" s="41">
        <v>1221</v>
      </c>
      <c r="C15" s="42">
        <v>0.3888895</v>
      </c>
      <c r="D15" s="42">
        <v>1490.85</v>
      </c>
      <c r="E15" s="42">
        <v>216.38138810000001</v>
      </c>
      <c r="F15" s="42">
        <v>5.2725352000000001</v>
      </c>
      <c r="G15" s="42">
        <v>184.237199</v>
      </c>
      <c r="H15" s="42">
        <v>576.64562179999996</v>
      </c>
      <c r="I15" s="77">
        <v>0.3888895</v>
      </c>
      <c r="J15" s="77">
        <v>1490.85</v>
      </c>
      <c r="K15" s="77">
        <v>215.57117650000001</v>
      </c>
      <c r="L15" s="77">
        <v>5.2619539</v>
      </c>
      <c r="M15" s="77">
        <v>183.86745640000001</v>
      </c>
      <c r="N15" s="77">
        <v>574.42718079999997</v>
      </c>
      <c r="O15" s="14" t="str">
        <f>LOOKUP(B15,{0,1,5,30},{"-","**","*","-"})</f>
        <v>-</v>
      </c>
    </row>
    <row r="16" spans="1:20" ht="16.2" x14ac:dyDescent="0.3">
      <c r="A16" s="5" t="s">
        <v>25</v>
      </c>
      <c r="B16" s="41">
        <v>1688</v>
      </c>
      <c r="C16" s="42">
        <v>0.13989309999999999</v>
      </c>
      <c r="D16" s="42">
        <v>2123.86</v>
      </c>
      <c r="E16" s="42">
        <v>371.29812429999998</v>
      </c>
      <c r="F16" s="42">
        <v>7.3626401000000001</v>
      </c>
      <c r="G16" s="42">
        <v>302.4961078</v>
      </c>
      <c r="H16" s="42">
        <v>971.37661360000004</v>
      </c>
      <c r="I16" s="77">
        <v>0.13989309999999999</v>
      </c>
      <c r="J16" s="77">
        <v>1905.87</v>
      </c>
      <c r="K16" s="77">
        <v>342.92907029999998</v>
      </c>
      <c r="L16" s="77">
        <v>6.6351243999999996</v>
      </c>
      <c r="M16" s="77">
        <v>272.60592530000002</v>
      </c>
      <c r="N16" s="77">
        <v>862.84693100000004</v>
      </c>
      <c r="O16" s="14" t="str">
        <f>LOOKUP(B16,{0,1,5,30},{"-","**","*","-"})</f>
        <v>-</v>
      </c>
    </row>
    <row r="17" spans="1:15" ht="16.2" x14ac:dyDescent="0.3">
      <c r="A17" s="5" t="s">
        <v>19</v>
      </c>
      <c r="B17" s="41">
        <v>1194</v>
      </c>
      <c r="C17" s="42">
        <v>3.7313899999999998E-4</v>
      </c>
      <c r="D17" s="42">
        <v>775.17960589999996</v>
      </c>
      <c r="E17" s="42">
        <v>17.618657800000001</v>
      </c>
      <c r="F17" s="42">
        <v>1.3370325000000001</v>
      </c>
      <c r="G17" s="42">
        <v>46.200230500000004</v>
      </c>
      <c r="H17" s="42">
        <v>72</v>
      </c>
      <c r="I17" s="77">
        <v>3.7313899999999998E-4</v>
      </c>
      <c r="J17" s="77">
        <v>775.17960589999996</v>
      </c>
      <c r="K17" s="77">
        <v>17.618657800000001</v>
      </c>
      <c r="L17" s="77">
        <v>1.3370325000000001</v>
      </c>
      <c r="M17" s="77">
        <v>46.200230500000004</v>
      </c>
      <c r="N17" s="77">
        <v>72</v>
      </c>
      <c r="O17" s="14" t="str">
        <f>LOOKUP(B17,{0,1,5,30},{"-","**","*","-"})</f>
        <v>-</v>
      </c>
    </row>
    <row r="18" spans="1:15" ht="16.2" x14ac:dyDescent="0.3">
      <c r="A18" s="5" t="s">
        <v>18</v>
      </c>
      <c r="B18" s="41">
        <v>1291</v>
      </c>
      <c r="C18" s="42">
        <v>2.5179239999999998</v>
      </c>
      <c r="D18" s="42">
        <v>7895.91</v>
      </c>
      <c r="E18" s="42">
        <v>544.07696850000002</v>
      </c>
      <c r="F18" s="42">
        <v>16.007196199999999</v>
      </c>
      <c r="G18" s="42">
        <v>575.14637789999995</v>
      </c>
      <c r="H18" s="42">
        <v>1590.4</v>
      </c>
      <c r="I18" s="77">
        <v>2.5179239999999998</v>
      </c>
      <c r="J18" s="77">
        <v>7895.91</v>
      </c>
      <c r="K18" s="77">
        <v>544.07696850000002</v>
      </c>
      <c r="L18" s="77">
        <v>16.007196199999999</v>
      </c>
      <c r="M18" s="77">
        <v>575.14637789999995</v>
      </c>
      <c r="N18" s="77">
        <v>1590.4</v>
      </c>
      <c r="O18" s="14" t="str">
        <f>LOOKUP(B18,{0,1,5,30},{"-","**","*","-"})</f>
        <v>-</v>
      </c>
    </row>
    <row r="19" spans="1:15" ht="16.2" x14ac:dyDescent="0.3">
      <c r="A19" s="5" t="s">
        <v>26</v>
      </c>
      <c r="B19" s="41">
        <v>776</v>
      </c>
      <c r="C19" s="42">
        <v>3.9363400000000002E-4</v>
      </c>
      <c r="D19" s="42">
        <v>922.50435000000004</v>
      </c>
      <c r="E19" s="42">
        <v>26.5747772</v>
      </c>
      <c r="F19" s="42">
        <v>3.1726252000000001</v>
      </c>
      <c r="G19" s="42">
        <v>88.379110100000005</v>
      </c>
      <c r="H19" s="42">
        <v>142.3812939</v>
      </c>
      <c r="I19" s="77">
        <v>3.9363400000000002E-4</v>
      </c>
      <c r="J19" s="77">
        <v>922.50435000000004</v>
      </c>
      <c r="K19" s="77">
        <v>26.5747772</v>
      </c>
      <c r="L19" s="77">
        <v>3.1726252000000001</v>
      </c>
      <c r="M19" s="77">
        <v>88.379110100000005</v>
      </c>
      <c r="N19" s="77">
        <v>142.3812939</v>
      </c>
      <c r="O19" s="14" t="str">
        <f>LOOKUP(B19,{0,1,5,30},{"-","**","*","-"})</f>
        <v>-</v>
      </c>
    </row>
    <row r="20" spans="1:15" ht="16.2" x14ac:dyDescent="0.3">
      <c r="A20" s="5" t="s">
        <v>27</v>
      </c>
      <c r="B20" s="41">
        <v>1701</v>
      </c>
      <c r="C20" s="42">
        <v>9.7975400000000004E-2</v>
      </c>
      <c r="D20" s="42">
        <v>268.85336539999997</v>
      </c>
      <c r="E20" s="42">
        <v>17.593652200000001</v>
      </c>
      <c r="F20" s="42">
        <v>0.48137799999999997</v>
      </c>
      <c r="G20" s="42">
        <v>19.8535586</v>
      </c>
      <c r="H20" s="42">
        <v>52.7907005</v>
      </c>
      <c r="I20" s="77">
        <v>9.7975400000000004E-2</v>
      </c>
      <c r="J20" s="77">
        <v>268.85336539999997</v>
      </c>
      <c r="K20" s="77">
        <v>17.6250976</v>
      </c>
      <c r="L20" s="77">
        <v>0.48389670000000001</v>
      </c>
      <c r="M20" s="77">
        <v>19.9574411</v>
      </c>
      <c r="N20" s="77">
        <v>53.076844600000001</v>
      </c>
      <c r="O20" s="14" t="str">
        <f>LOOKUP(B20,{0,1,5,30},{"-","**","*","-"})</f>
        <v>-</v>
      </c>
    </row>
    <row r="21" spans="1:15" ht="16.2" x14ac:dyDescent="0.3">
      <c r="A21" s="3" t="s">
        <v>31</v>
      </c>
      <c r="B21" s="41">
        <v>1477</v>
      </c>
      <c r="C21" s="42">
        <v>4.5512693999999998</v>
      </c>
      <c r="D21" s="42">
        <v>5408.4</v>
      </c>
      <c r="E21" s="42">
        <v>361.24732299999999</v>
      </c>
      <c r="F21" s="42">
        <v>8.4830006999999998</v>
      </c>
      <c r="G21" s="42">
        <v>326.01662620000002</v>
      </c>
      <c r="H21" s="42">
        <v>916.31512659999999</v>
      </c>
      <c r="I21" s="77">
        <v>7.5457947000000001</v>
      </c>
      <c r="J21" s="77">
        <v>5408.4</v>
      </c>
      <c r="K21" s="77">
        <v>365.36742270000002</v>
      </c>
      <c r="L21" s="77">
        <v>8.5372851999999995</v>
      </c>
      <c r="M21" s="77">
        <v>328.10287720000002</v>
      </c>
      <c r="N21" s="77">
        <v>916.31512659999999</v>
      </c>
      <c r="O21" s="14" t="str">
        <f>LOOKUP(B21,{0,1,5,30},{"-","**","*","-"})</f>
        <v>-</v>
      </c>
    </row>
    <row r="22" spans="1:15" ht="16.2" x14ac:dyDescent="0.3">
      <c r="A22" s="3" t="s">
        <v>28</v>
      </c>
      <c r="B22" s="41">
        <v>6</v>
      </c>
      <c r="C22" s="42">
        <v>8.6999999999999993</v>
      </c>
      <c r="D22" s="42">
        <v>44.961038100000003</v>
      </c>
      <c r="E22" s="42">
        <v>26.861048799999999</v>
      </c>
      <c r="F22" s="42">
        <v>5.0689457999999998</v>
      </c>
      <c r="G22" s="42">
        <v>12.416330800000001</v>
      </c>
      <c r="H22" s="42">
        <v>44.961038100000003</v>
      </c>
      <c r="I22" s="77">
        <v>8.6999999999999993</v>
      </c>
      <c r="J22" s="77">
        <v>44.961038100000003</v>
      </c>
      <c r="K22" s="77">
        <v>26.861048799999999</v>
      </c>
      <c r="L22" s="77">
        <v>5.0689457999999998</v>
      </c>
      <c r="M22" s="77">
        <v>12.416330800000001</v>
      </c>
      <c r="N22" s="77">
        <v>44.961038100000003</v>
      </c>
      <c r="O22" s="14" t="str">
        <f>LOOKUP(B22,{0,1,5,30},{"-","**","*","-"})</f>
        <v>*</v>
      </c>
    </row>
    <row r="23" spans="1:15" ht="16.2" x14ac:dyDescent="0.3">
      <c r="A23" s="5" t="s">
        <v>29</v>
      </c>
      <c r="B23" s="41">
        <v>176</v>
      </c>
      <c r="C23" s="42">
        <v>0.48247719999999999</v>
      </c>
      <c r="D23" s="42">
        <v>770.84259480000003</v>
      </c>
      <c r="E23" s="42">
        <v>81.812575699999996</v>
      </c>
      <c r="F23" s="42">
        <v>8.7222562000000003</v>
      </c>
      <c r="G23" s="42">
        <v>115.71380480000001</v>
      </c>
      <c r="H23" s="42">
        <v>271.11124999999998</v>
      </c>
      <c r="I23" s="77">
        <v>0.48247719999999999</v>
      </c>
      <c r="J23" s="77">
        <v>770.84259480000003</v>
      </c>
      <c r="K23" s="77">
        <v>81.812575699999996</v>
      </c>
      <c r="L23" s="77">
        <v>8.7222562000000003</v>
      </c>
      <c r="M23" s="77">
        <v>115.71380480000001</v>
      </c>
      <c r="N23" s="77">
        <v>271.11124999999998</v>
      </c>
      <c r="O23" s="14" t="str">
        <f>LOOKUP(B23,{0,1,5,30},{"-","**","*","-"})</f>
        <v>-</v>
      </c>
    </row>
    <row r="24" spans="1:15" ht="16.2" x14ac:dyDescent="0.3">
      <c r="A24" s="2" t="s">
        <v>32</v>
      </c>
      <c r="C24" s="6"/>
      <c r="D24" s="6"/>
      <c r="H24" s="6"/>
      <c r="I24" s="6"/>
    </row>
    <row r="25" spans="1:15" ht="16.2" x14ac:dyDescent="0.3">
      <c r="A25" s="2" t="s">
        <v>33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zoomScale="70" zoomScaleNormal="70" workbookViewId="0">
      <selection activeCell="P3" sqref="P3:U8"/>
    </sheetView>
  </sheetViews>
  <sheetFormatPr defaultColWidth="9" defaultRowHeight="15.6" x14ac:dyDescent="0.3"/>
  <cols>
    <col min="1" max="1" width="27" style="2" customWidth="1"/>
    <col min="2" max="12" width="8.77734375" style="4" customWidth="1"/>
    <col min="13" max="13" width="10" style="2" bestFit="1" customWidth="1"/>
    <col min="14" max="14" width="11.109375" style="2" bestFit="1" customWidth="1"/>
    <col min="15" max="16384" width="9" style="2"/>
  </cols>
  <sheetData>
    <row r="1" spans="1:20" ht="16.2" x14ac:dyDescent="0.3">
      <c r="A1" s="15" t="s">
        <v>71</v>
      </c>
      <c r="B1" s="11"/>
      <c r="C1" s="11"/>
      <c r="D1" s="11"/>
      <c r="E1" s="11"/>
      <c r="F1" s="11"/>
      <c r="G1" s="11"/>
      <c r="H1" s="11"/>
      <c r="I1" s="11"/>
      <c r="J1" s="11"/>
      <c r="K1" s="137" t="s">
        <v>51</v>
      </c>
      <c r="L1" s="137"/>
    </row>
    <row r="2" spans="1:20" ht="16.2" x14ac:dyDescent="0.3">
      <c r="A2" s="5" t="s">
        <v>11</v>
      </c>
      <c r="B2" s="5" t="s">
        <v>50</v>
      </c>
      <c r="C2" s="22" t="s">
        <v>41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12</v>
      </c>
      <c r="B3" s="127">
        <v>74.731481500000001</v>
      </c>
      <c r="C3" s="22" t="s">
        <v>41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07">
        <v>64.401048200000005</v>
      </c>
      <c r="C4" s="22" t="s">
        <v>42</v>
      </c>
      <c r="D4" s="5" t="s">
        <v>74</v>
      </c>
      <c r="E4" s="159">
        <v>36</v>
      </c>
      <c r="F4" s="5" t="s">
        <v>75</v>
      </c>
      <c r="G4" s="159">
        <v>100.4</v>
      </c>
      <c r="H4" s="5" t="s">
        <v>76</v>
      </c>
      <c r="I4" s="159">
        <v>10.1823531</v>
      </c>
      <c r="J4" s="5"/>
      <c r="K4" s="5"/>
      <c r="L4" s="5"/>
      <c r="M4" s="5"/>
      <c r="N4" s="5"/>
      <c r="P4" s="159"/>
      <c r="Q4" s="159"/>
      <c r="R4" s="159"/>
      <c r="S4" s="159"/>
      <c r="T4" s="159"/>
    </row>
    <row r="5" spans="1:20" ht="16.2" x14ac:dyDescent="0.3">
      <c r="A5" s="136" t="s">
        <v>30</v>
      </c>
      <c r="B5" s="136" t="s">
        <v>0</v>
      </c>
      <c r="C5" s="145" t="s">
        <v>43</v>
      </c>
      <c r="D5" s="146"/>
      <c r="E5" s="146"/>
      <c r="F5" s="146"/>
      <c r="G5" s="146"/>
      <c r="H5" s="147"/>
      <c r="I5" s="143" t="s">
        <v>44</v>
      </c>
      <c r="J5" s="144"/>
      <c r="K5" s="144"/>
      <c r="L5" s="144"/>
      <c r="M5" s="144"/>
      <c r="N5" s="144"/>
    </row>
    <row r="6" spans="1:20" x14ac:dyDescent="0.3">
      <c r="A6" s="136"/>
      <c r="B6" s="136"/>
      <c r="C6" s="23" t="s">
        <v>4</v>
      </c>
      <c r="D6" s="23" t="s">
        <v>7</v>
      </c>
      <c r="E6" s="23" t="s">
        <v>5</v>
      </c>
      <c r="F6" s="23" t="s">
        <v>8</v>
      </c>
      <c r="G6" s="23" t="s">
        <v>6</v>
      </c>
      <c r="H6" s="23" t="s">
        <v>48</v>
      </c>
      <c r="I6" s="23" t="s">
        <v>4</v>
      </c>
      <c r="J6" s="23" t="s">
        <v>7</v>
      </c>
      <c r="K6" s="23" t="s">
        <v>5</v>
      </c>
      <c r="L6" s="23" t="s">
        <v>8</v>
      </c>
      <c r="M6" s="23" t="s">
        <v>6</v>
      </c>
      <c r="N6" s="26" t="s">
        <v>48</v>
      </c>
    </row>
    <row r="7" spans="1:20" ht="16.2" x14ac:dyDescent="0.3">
      <c r="A7" s="5" t="s">
        <v>9</v>
      </c>
      <c r="B7" s="55">
        <v>856</v>
      </c>
      <c r="C7" s="56">
        <v>4.6354948</v>
      </c>
      <c r="D7" s="56">
        <v>940.19446800000003</v>
      </c>
      <c r="E7" s="56">
        <v>215.1915549</v>
      </c>
      <c r="F7" s="56">
        <v>4.0984477999999998</v>
      </c>
      <c r="G7" s="56">
        <v>119.910245</v>
      </c>
      <c r="H7" s="56">
        <v>431.88171080000001</v>
      </c>
      <c r="I7" s="84">
        <v>4.6354948</v>
      </c>
      <c r="J7" s="84">
        <v>2954.03</v>
      </c>
      <c r="K7" s="84">
        <v>525.53824420000001</v>
      </c>
      <c r="L7" s="84">
        <v>10.456121</v>
      </c>
      <c r="M7" s="84">
        <v>305.91972609999999</v>
      </c>
      <c r="N7" s="84">
        <v>1071.98</v>
      </c>
      <c r="O7" s="14" t="str">
        <f>LOOKUP(B7,{0,1,5,30},{"-","**","*","-"})</f>
        <v>-</v>
      </c>
    </row>
    <row r="8" spans="1:20" ht="16.2" x14ac:dyDescent="0.3">
      <c r="A8" s="5" t="s">
        <v>10</v>
      </c>
      <c r="B8" s="55">
        <v>489</v>
      </c>
      <c r="C8" s="56">
        <v>0.1149549</v>
      </c>
      <c r="D8" s="56">
        <v>1705.94</v>
      </c>
      <c r="E8" s="56">
        <v>140.01333729999999</v>
      </c>
      <c r="F8" s="56">
        <v>8.3734567999999996</v>
      </c>
      <c r="G8" s="56">
        <v>185.1651344</v>
      </c>
      <c r="H8" s="56">
        <v>478.94484</v>
      </c>
      <c r="I8" s="84">
        <v>0.1149549</v>
      </c>
      <c r="J8" s="84">
        <v>1705.94</v>
      </c>
      <c r="K8" s="84">
        <v>137.02636440000001</v>
      </c>
      <c r="L8" s="84">
        <v>8.1265508999999998</v>
      </c>
      <c r="M8" s="84">
        <v>179.70521919999999</v>
      </c>
      <c r="N8" s="84">
        <v>478.94484</v>
      </c>
      <c r="O8" s="14" t="str">
        <f>LOOKUP(B8,{0,1,5,30},{"-","**","*","-"})</f>
        <v>-</v>
      </c>
    </row>
    <row r="9" spans="1:20" ht="16.2" x14ac:dyDescent="0.3">
      <c r="A9" s="5" t="s">
        <v>20</v>
      </c>
      <c r="B9" s="55">
        <v>790</v>
      </c>
      <c r="C9" s="56">
        <v>2.0060100000000001E-2</v>
      </c>
      <c r="D9" s="56">
        <v>105.01835199999999</v>
      </c>
      <c r="E9" s="56">
        <v>11.757706499999999</v>
      </c>
      <c r="F9" s="56">
        <v>0.40185799999999999</v>
      </c>
      <c r="G9" s="56">
        <v>11.294998400000001</v>
      </c>
      <c r="H9" s="56">
        <v>34.150691500000001</v>
      </c>
      <c r="I9" s="84">
        <v>2.0060100000000001E-2</v>
      </c>
      <c r="J9" s="84">
        <v>105.01835199999999</v>
      </c>
      <c r="K9" s="84">
        <v>11.757706499999999</v>
      </c>
      <c r="L9" s="84">
        <v>0.40185799999999999</v>
      </c>
      <c r="M9" s="84">
        <v>11.294998400000001</v>
      </c>
      <c r="N9" s="84">
        <v>34.150691500000001</v>
      </c>
      <c r="O9" s="14" t="str">
        <f>LOOKUP(B9,{0,1,5,30},{"-","**","*","-"})</f>
        <v>-</v>
      </c>
    </row>
    <row r="10" spans="1:20" ht="16.2" x14ac:dyDescent="0.3">
      <c r="A10" s="5" t="s">
        <v>21</v>
      </c>
      <c r="B10" s="55">
        <v>221</v>
      </c>
      <c r="C10" s="56">
        <v>0.38600000000000001</v>
      </c>
      <c r="D10" s="56">
        <v>378.66186829999998</v>
      </c>
      <c r="E10" s="56">
        <v>76.950515699999997</v>
      </c>
      <c r="F10" s="56">
        <v>4.2669142999999998</v>
      </c>
      <c r="G10" s="56">
        <v>63.4322412</v>
      </c>
      <c r="H10" s="56">
        <v>205.88101449999999</v>
      </c>
      <c r="I10" s="84">
        <v>0.38600000000000001</v>
      </c>
      <c r="J10" s="84">
        <v>283.99640119999998</v>
      </c>
      <c r="K10" s="84">
        <v>60.031936600000002</v>
      </c>
      <c r="L10" s="84">
        <v>3.2341709000000001</v>
      </c>
      <c r="M10" s="84">
        <v>48.079406499999997</v>
      </c>
      <c r="N10" s="84">
        <v>155.47105199999999</v>
      </c>
      <c r="O10" s="14" t="str">
        <f>LOOKUP(B10,{0,1,5,30},{"-","**","*","-"})</f>
        <v>-</v>
      </c>
    </row>
    <row r="11" spans="1:20" ht="16.2" x14ac:dyDescent="0.3">
      <c r="A11" s="5" t="s">
        <v>22</v>
      </c>
      <c r="B11" s="55">
        <v>607</v>
      </c>
      <c r="C11" s="56">
        <v>3.9606596000000001</v>
      </c>
      <c r="D11" s="56">
        <v>719.04386079999995</v>
      </c>
      <c r="E11" s="56">
        <v>117.796555</v>
      </c>
      <c r="F11" s="56">
        <v>4.1429213999999996</v>
      </c>
      <c r="G11" s="56">
        <v>102.0706864</v>
      </c>
      <c r="H11" s="56">
        <v>327.7701131</v>
      </c>
      <c r="I11" s="84">
        <v>2.9704947000000002</v>
      </c>
      <c r="J11" s="84">
        <v>539.28289559999996</v>
      </c>
      <c r="K11" s="84">
        <v>91.210179400000001</v>
      </c>
      <c r="L11" s="84">
        <v>3.1566565999999998</v>
      </c>
      <c r="M11" s="84">
        <v>77.7717162</v>
      </c>
      <c r="N11" s="84">
        <v>248.0232895</v>
      </c>
      <c r="O11" s="14" t="str">
        <f>LOOKUP(B11,{0,1,5,30},{"-","**","*","-"})</f>
        <v>-</v>
      </c>
    </row>
    <row r="12" spans="1:20" ht="16.2" x14ac:dyDescent="0.3">
      <c r="A12" s="5" t="s">
        <v>16</v>
      </c>
      <c r="B12" s="55">
        <v>557</v>
      </c>
      <c r="C12" s="56">
        <v>0.28799999999999998</v>
      </c>
      <c r="D12" s="56">
        <v>779.13200019999999</v>
      </c>
      <c r="E12" s="56">
        <v>99.028501500000004</v>
      </c>
      <c r="F12" s="56">
        <v>3.8218367</v>
      </c>
      <c r="G12" s="56">
        <v>90.198585699999995</v>
      </c>
      <c r="H12" s="56">
        <v>269.88867470000002</v>
      </c>
      <c r="I12" s="84">
        <v>0.28799999999999998</v>
      </c>
      <c r="J12" s="84">
        <v>710.94263539999997</v>
      </c>
      <c r="K12" s="84">
        <v>86.238204100000004</v>
      </c>
      <c r="L12" s="84">
        <v>3.3120368</v>
      </c>
      <c r="M12" s="84">
        <v>78.166875200000007</v>
      </c>
      <c r="N12" s="84">
        <v>238.89695689999999</v>
      </c>
      <c r="O12" s="14" t="str">
        <f>LOOKUP(B12,{0,1,5,30},{"-","**","*","-"})</f>
        <v>-</v>
      </c>
    </row>
    <row r="13" spans="1:20" ht="16.2" x14ac:dyDescent="0.3">
      <c r="A13" s="5" t="s">
        <v>17</v>
      </c>
      <c r="B13" s="55">
        <v>373</v>
      </c>
      <c r="C13" s="56">
        <v>0.41384789999999999</v>
      </c>
      <c r="D13" s="56">
        <v>239.65155559999999</v>
      </c>
      <c r="E13" s="56">
        <v>53.4351968</v>
      </c>
      <c r="F13" s="56">
        <v>1.9206388999999999</v>
      </c>
      <c r="G13" s="56">
        <v>37.093698500000002</v>
      </c>
      <c r="H13" s="56">
        <v>111.1111111</v>
      </c>
      <c r="I13" s="84">
        <v>0.41384789999999999</v>
      </c>
      <c r="J13" s="84">
        <v>215.68639999999999</v>
      </c>
      <c r="K13" s="84">
        <v>48.6321467</v>
      </c>
      <c r="L13" s="84">
        <v>1.7434365999999999</v>
      </c>
      <c r="M13" s="84">
        <v>33.671352900000002</v>
      </c>
      <c r="N13" s="84">
        <v>106.2700918</v>
      </c>
      <c r="O13" s="14" t="str">
        <f>LOOKUP(B13,{0,1,5,30},{"-","**","*","-"})</f>
        <v>-</v>
      </c>
    </row>
    <row r="14" spans="1:20" ht="16.2" x14ac:dyDescent="0.3">
      <c r="A14" s="5" t="s">
        <v>23</v>
      </c>
      <c r="B14" s="55">
        <v>239</v>
      </c>
      <c r="C14" s="56">
        <v>0.36808469999999999</v>
      </c>
      <c r="D14" s="56">
        <v>1721.05</v>
      </c>
      <c r="E14" s="56">
        <v>102.9724697</v>
      </c>
      <c r="F14" s="56">
        <v>10.865334000000001</v>
      </c>
      <c r="G14" s="56">
        <v>167.97398659999999</v>
      </c>
      <c r="H14" s="56">
        <v>387.90392750000001</v>
      </c>
      <c r="I14" s="84">
        <v>0.36808469999999999</v>
      </c>
      <c r="J14" s="84">
        <v>1721.05</v>
      </c>
      <c r="K14" s="84">
        <v>102.9724697</v>
      </c>
      <c r="L14" s="84">
        <v>10.865334000000001</v>
      </c>
      <c r="M14" s="84">
        <v>167.97398659999999</v>
      </c>
      <c r="N14" s="84">
        <v>387.90392750000001</v>
      </c>
      <c r="O14" s="14" t="str">
        <f>LOOKUP(B14,{0,1,5,30},{"-","**","*","-"})</f>
        <v>-</v>
      </c>
    </row>
    <row r="15" spans="1:20" ht="16.2" x14ac:dyDescent="0.3">
      <c r="A15" s="5" t="s">
        <v>24</v>
      </c>
      <c r="B15" s="55">
        <v>590</v>
      </c>
      <c r="C15" s="56">
        <v>1.2966289</v>
      </c>
      <c r="D15" s="56">
        <v>1490.85</v>
      </c>
      <c r="E15" s="56">
        <v>222.25938970000001</v>
      </c>
      <c r="F15" s="56">
        <v>8.1923925000000004</v>
      </c>
      <c r="G15" s="56">
        <v>198.99252290000001</v>
      </c>
      <c r="H15" s="56">
        <v>600.23142600000006</v>
      </c>
      <c r="I15" s="84">
        <v>1.2966289</v>
      </c>
      <c r="J15" s="84">
        <v>1490.85</v>
      </c>
      <c r="K15" s="84">
        <v>221.38049380000001</v>
      </c>
      <c r="L15" s="84">
        <v>8.1761762999999998</v>
      </c>
      <c r="M15" s="84">
        <v>198.59863200000001</v>
      </c>
      <c r="N15" s="84">
        <v>600.23142600000006</v>
      </c>
      <c r="O15" s="14" t="str">
        <f>LOOKUP(B15,{0,1,5,30},{"-","**","*","-"})</f>
        <v>-</v>
      </c>
    </row>
    <row r="16" spans="1:20" ht="16.2" x14ac:dyDescent="0.3">
      <c r="A16" s="5" t="s">
        <v>25</v>
      </c>
      <c r="B16" s="55">
        <v>841</v>
      </c>
      <c r="C16" s="56">
        <v>0.13989309999999999</v>
      </c>
      <c r="D16" s="56">
        <v>2123.86</v>
      </c>
      <c r="E16" s="56">
        <v>391.24681509999999</v>
      </c>
      <c r="F16" s="56">
        <v>11.157799600000001</v>
      </c>
      <c r="G16" s="56">
        <v>323.57618889999998</v>
      </c>
      <c r="H16" s="56">
        <v>1033.31</v>
      </c>
      <c r="I16" s="84">
        <v>0.13989309999999999</v>
      </c>
      <c r="J16" s="84">
        <v>1905.87</v>
      </c>
      <c r="K16" s="84">
        <v>360.22377390000003</v>
      </c>
      <c r="L16" s="84">
        <v>10.0442605</v>
      </c>
      <c r="M16" s="84">
        <v>291.28355420000003</v>
      </c>
      <c r="N16" s="84">
        <v>950.81975499999999</v>
      </c>
      <c r="O16" s="14" t="str">
        <f>LOOKUP(B16,{0,1,5,30},{"-","**","*","-"})</f>
        <v>-</v>
      </c>
    </row>
    <row r="17" spans="1:15" ht="16.2" x14ac:dyDescent="0.3">
      <c r="A17" s="5" t="s">
        <v>19</v>
      </c>
      <c r="B17" s="55">
        <v>633</v>
      </c>
      <c r="C17" s="56">
        <v>3.7313899999999998E-4</v>
      </c>
      <c r="D17" s="56">
        <v>438.01930529999998</v>
      </c>
      <c r="E17" s="56">
        <v>17.287160799999999</v>
      </c>
      <c r="F17" s="56">
        <v>1.5545176999999999</v>
      </c>
      <c r="G17" s="56">
        <v>39.110874000000003</v>
      </c>
      <c r="H17" s="56">
        <v>71.805299099999999</v>
      </c>
      <c r="I17" s="84">
        <v>3.7313899999999998E-4</v>
      </c>
      <c r="J17" s="84">
        <v>438.01930529999998</v>
      </c>
      <c r="K17" s="84">
        <v>17.287160799999999</v>
      </c>
      <c r="L17" s="84">
        <v>1.5545176999999999</v>
      </c>
      <c r="M17" s="84">
        <v>39.110874000000003</v>
      </c>
      <c r="N17" s="84">
        <v>71.805299099999999</v>
      </c>
      <c r="O17" s="14" t="str">
        <f>LOOKUP(B17,{0,1,5,30},{"-","**","*","-"})</f>
        <v>-</v>
      </c>
    </row>
    <row r="18" spans="1:15" ht="16.2" x14ac:dyDescent="0.3">
      <c r="A18" s="5" t="s">
        <v>18</v>
      </c>
      <c r="B18" s="55">
        <v>629</v>
      </c>
      <c r="C18" s="56">
        <v>4.4397092999999996</v>
      </c>
      <c r="D18" s="56">
        <v>7895.91</v>
      </c>
      <c r="E18" s="56">
        <v>659.12954730000001</v>
      </c>
      <c r="F18" s="56">
        <v>27.843321199999998</v>
      </c>
      <c r="G18" s="56">
        <v>698.30694210000001</v>
      </c>
      <c r="H18" s="56">
        <v>1956.65</v>
      </c>
      <c r="I18" s="84">
        <v>4.4397092999999996</v>
      </c>
      <c r="J18" s="84">
        <v>7895.91</v>
      </c>
      <c r="K18" s="84">
        <v>659.12954730000001</v>
      </c>
      <c r="L18" s="84">
        <v>27.843321199999998</v>
      </c>
      <c r="M18" s="84">
        <v>698.30694210000001</v>
      </c>
      <c r="N18" s="84">
        <v>1956.65</v>
      </c>
      <c r="O18" s="14" t="str">
        <f>LOOKUP(B18,{0,1,5,30},{"-","**","*","-"})</f>
        <v>-</v>
      </c>
    </row>
    <row r="19" spans="1:15" ht="16.2" x14ac:dyDescent="0.3">
      <c r="A19" s="5" t="s">
        <v>26</v>
      </c>
      <c r="B19" s="55">
        <v>464</v>
      </c>
      <c r="C19" s="56">
        <v>2.6786000000000002E-3</v>
      </c>
      <c r="D19" s="56">
        <v>922.50435000000004</v>
      </c>
      <c r="E19" s="56">
        <v>34.653773000000001</v>
      </c>
      <c r="F19" s="56">
        <v>4.4005330999999996</v>
      </c>
      <c r="G19" s="56">
        <v>94.790384799999998</v>
      </c>
      <c r="H19" s="56">
        <v>202.5495415</v>
      </c>
      <c r="I19" s="84">
        <v>2.6786000000000002E-3</v>
      </c>
      <c r="J19" s="84">
        <v>922.50435000000004</v>
      </c>
      <c r="K19" s="84">
        <v>34.653773000000001</v>
      </c>
      <c r="L19" s="84">
        <v>4.4005330999999996</v>
      </c>
      <c r="M19" s="84">
        <v>94.790384799999998</v>
      </c>
      <c r="N19" s="84">
        <v>202.5495415</v>
      </c>
      <c r="O19" s="14" t="str">
        <f>LOOKUP(B19,{0,1,5,30},{"-","**","*","-"})</f>
        <v>-</v>
      </c>
    </row>
    <row r="20" spans="1:15" ht="16.2" x14ac:dyDescent="0.3">
      <c r="A20" s="5" t="s">
        <v>27</v>
      </c>
      <c r="B20" s="55">
        <v>851</v>
      </c>
      <c r="C20" s="56">
        <v>0.1131571</v>
      </c>
      <c r="D20" s="56">
        <v>159.17650409999999</v>
      </c>
      <c r="E20" s="56">
        <v>19.644740899999999</v>
      </c>
      <c r="F20" s="56">
        <v>0.66942000000000002</v>
      </c>
      <c r="G20" s="56">
        <v>19.5282567</v>
      </c>
      <c r="H20" s="56">
        <v>60.720455800000003</v>
      </c>
      <c r="I20" s="84">
        <v>0.1131571</v>
      </c>
      <c r="J20" s="84">
        <v>159.17650409999999</v>
      </c>
      <c r="K20" s="84">
        <v>19.680696099999999</v>
      </c>
      <c r="L20" s="84">
        <v>0.67436830000000003</v>
      </c>
      <c r="M20" s="84">
        <v>19.672606200000001</v>
      </c>
      <c r="N20" s="84">
        <v>60.720455800000003</v>
      </c>
      <c r="O20" s="14" t="str">
        <f>LOOKUP(B20,{0,1,5,30},{"-","**","*","-"})</f>
        <v>-</v>
      </c>
    </row>
    <row r="21" spans="1:15" ht="16.2" x14ac:dyDescent="0.3">
      <c r="A21" s="3" t="s">
        <v>31</v>
      </c>
      <c r="B21" s="55">
        <v>756</v>
      </c>
      <c r="C21" s="56">
        <v>4.5512693999999998</v>
      </c>
      <c r="D21" s="56">
        <v>2429.89</v>
      </c>
      <c r="E21" s="56">
        <v>389.66667260000003</v>
      </c>
      <c r="F21" s="56">
        <v>11.2469927</v>
      </c>
      <c r="G21" s="56">
        <v>309.24117219999999</v>
      </c>
      <c r="H21" s="56">
        <v>972.54012</v>
      </c>
      <c r="I21" s="84">
        <v>9.6071118000000002</v>
      </c>
      <c r="J21" s="84">
        <v>2726.69</v>
      </c>
      <c r="K21" s="84">
        <v>395.2894053</v>
      </c>
      <c r="L21" s="84">
        <v>11.393606800000001</v>
      </c>
      <c r="M21" s="84">
        <v>313.2723944</v>
      </c>
      <c r="N21" s="84">
        <v>972.54012</v>
      </c>
      <c r="O21" s="14" t="str">
        <f>LOOKUP(B21,{0,1,5,30},{"-","**","*","-"})</f>
        <v>-</v>
      </c>
    </row>
    <row r="22" spans="1:15" ht="16.2" x14ac:dyDescent="0.3">
      <c r="A22" s="3" t="s">
        <v>28</v>
      </c>
      <c r="B22" s="55">
        <v>3</v>
      </c>
      <c r="C22" s="56">
        <v>19.7052549</v>
      </c>
      <c r="D22" s="56">
        <v>44.961038100000003</v>
      </c>
      <c r="E22" s="56">
        <v>32.222097699999999</v>
      </c>
      <c r="F22" s="56">
        <v>7.2915622999999998</v>
      </c>
      <c r="G22" s="56">
        <v>12.6293563</v>
      </c>
      <c r="H22" s="56">
        <v>44.961038100000003</v>
      </c>
      <c r="I22" s="84">
        <v>19.7052549</v>
      </c>
      <c r="J22" s="84">
        <v>44.961038100000003</v>
      </c>
      <c r="K22" s="84">
        <v>32.222097699999999</v>
      </c>
      <c r="L22" s="84">
        <v>7.2915622999999998</v>
      </c>
      <c r="M22" s="84">
        <v>12.6293563</v>
      </c>
      <c r="N22" s="84">
        <v>44.961038100000003</v>
      </c>
      <c r="O22" s="14" t="str">
        <f>LOOKUP(B22,{0,1,5,30},{"-","**","*","-"})</f>
        <v>**</v>
      </c>
    </row>
    <row r="23" spans="1:15" ht="16.2" x14ac:dyDescent="0.3">
      <c r="A23" s="5" t="s">
        <v>29</v>
      </c>
      <c r="B23" s="55">
        <v>68</v>
      </c>
      <c r="C23" s="56">
        <v>0.81657069999999998</v>
      </c>
      <c r="D23" s="56">
        <v>770.84259480000003</v>
      </c>
      <c r="E23" s="56">
        <v>92.852254599999995</v>
      </c>
      <c r="F23" s="56">
        <v>16.229450400000001</v>
      </c>
      <c r="G23" s="56">
        <v>133.8314761</v>
      </c>
      <c r="H23" s="56">
        <v>271.11124999999998</v>
      </c>
      <c r="I23" s="84">
        <v>0.81657069999999998</v>
      </c>
      <c r="J23" s="84">
        <v>770.84259480000003</v>
      </c>
      <c r="K23" s="84">
        <v>92.852254599999995</v>
      </c>
      <c r="L23" s="84">
        <v>16.229450400000001</v>
      </c>
      <c r="M23" s="84">
        <v>133.8314761</v>
      </c>
      <c r="N23" s="84">
        <v>271.11124999999998</v>
      </c>
      <c r="O23" s="14" t="str">
        <f>LOOKUP(B23,{0,1,5,30},{"-","**","*","-"})</f>
        <v>-</v>
      </c>
    </row>
    <row r="24" spans="1:15" ht="16.2" x14ac:dyDescent="0.3">
      <c r="A24" s="2" t="s">
        <v>32</v>
      </c>
      <c r="H24" s="6"/>
      <c r="I24" s="6"/>
    </row>
    <row r="25" spans="1:15" ht="16.2" x14ac:dyDescent="0.3">
      <c r="A25" s="2" t="s">
        <v>34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zoomScale="90" zoomScaleNormal="90" workbookViewId="0">
      <selection activeCell="P15" sqref="P15"/>
    </sheetView>
  </sheetViews>
  <sheetFormatPr defaultColWidth="9" defaultRowHeight="15.6" x14ac:dyDescent="0.3"/>
  <cols>
    <col min="1" max="1" width="27" style="2" customWidth="1"/>
    <col min="2" max="12" width="8.77734375" style="4" customWidth="1"/>
    <col min="13" max="16384" width="9" style="2"/>
  </cols>
  <sheetData>
    <row r="1" spans="1:20" ht="16.2" x14ac:dyDescent="0.3">
      <c r="A1" s="15" t="s">
        <v>72</v>
      </c>
      <c r="B1" s="11"/>
      <c r="C1" s="11"/>
      <c r="D1" s="11"/>
      <c r="E1" s="11"/>
      <c r="F1" s="11"/>
      <c r="G1" s="11"/>
      <c r="H1" s="11"/>
      <c r="I1" s="11"/>
      <c r="J1" s="11"/>
      <c r="K1" s="137" t="s">
        <v>51</v>
      </c>
      <c r="L1" s="137"/>
    </row>
    <row r="2" spans="1:20" ht="16.2" x14ac:dyDescent="0.3">
      <c r="A2" s="5" t="s">
        <v>11</v>
      </c>
      <c r="B2" s="5" t="s">
        <v>50</v>
      </c>
      <c r="C2" s="22" t="s">
        <v>41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12</v>
      </c>
      <c r="B3" s="133">
        <v>74.229262700000007</v>
      </c>
      <c r="C3" s="22" t="s">
        <v>41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13">
        <v>56.778409099999998</v>
      </c>
      <c r="C4" s="22" t="s">
        <v>42</v>
      </c>
      <c r="D4" s="5" t="s">
        <v>74</v>
      </c>
      <c r="E4" s="166">
        <v>33.9</v>
      </c>
      <c r="F4" s="5" t="s">
        <v>75</v>
      </c>
      <c r="G4" s="166">
        <v>94</v>
      </c>
      <c r="H4" s="5" t="s">
        <v>76</v>
      </c>
      <c r="I4" s="166">
        <v>9.7683680000000006</v>
      </c>
      <c r="J4" s="5"/>
      <c r="K4" s="5"/>
      <c r="L4" s="5"/>
      <c r="M4" s="5"/>
      <c r="N4" s="5"/>
      <c r="P4" s="166"/>
      <c r="Q4" s="166"/>
      <c r="R4" s="166"/>
      <c r="S4" s="166"/>
      <c r="T4" s="166"/>
    </row>
    <row r="5" spans="1:20" ht="16.2" x14ac:dyDescent="0.3">
      <c r="A5" s="136" t="s">
        <v>30</v>
      </c>
      <c r="B5" s="136" t="s">
        <v>0</v>
      </c>
      <c r="C5" s="140" t="s">
        <v>43</v>
      </c>
      <c r="D5" s="141"/>
      <c r="E5" s="141"/>
      <c r="F5" s="141"/>
      <c r="G5" s="141"/>
      <c r="H5" s="142"/>
      <c r="I5" s="143" t="s">
        <v>44</v>
      </c>
      <c r="J5" s="144"/>
      <c r="K5" s="144"/>
      <c r="L5" s="144"/>
      <c r="M5" s="144"/>
      <c r="N5" s="144"/>
    </row>
    <row r="6" spans="1:20" x14ac:dyDescent="0.3">
      <c r="A6" s="136"/>
      <c r="B6" s="148"/>
      <c r="C6" s="25" t="s">
        <v>4</v>
      </c>
      <c r="D6" s="25" t="s">
        <v>7</v>
      </c>
      <c r="E6" s="25" t="s">
        <v>5</v>
      </c>
      <c r="F6" s="25" t="s">
        <v>8</v>
      </c>
      <c r="G6" s="25" t="s">
        <v>6</v>
      </c>
      <c r="H6" s="25" t="s">
        <v>48</v>
      </c>
      <c r="I6" s="25" t="s">
        <v>4</v>
      </c>
      <c r="J6" s="25" t="s">
        <v>7</v>
      </c>
      <c r="K6" s="25" t="s">
        <v>5</v>
      </c>
      <c r="L6" s="25" t="s">
        <v>8</v>
      </c>
      <c r="M6" s="25" t="s">
        <v>6</v>
      </c>
      <c r="N6" s="28" t="s">
        <v>48</v>
      </c>
    </row>
    <row r="7" spans="1:20" ht="16.2" x14ac:dyDescent="0.3">
      <c r="A7" s="5" t="s">
        <v>9</v>
      </c>
      <c r="B7" s="69">
        <v>861</v>
      </c>
      <c r="C7" s="70">
        <v>12.9911256</v>
      </c>
      <c r="D7" s="70">
        <v>1018.86</v>
      </c>
      <c r="E7" s="70">
        <v>167.9230847</v>
      </c>
      <c r="F7" s="70">
        <v>3.5983489</v>
      </c>
      <c r="G7" s="70">
        <v>105.58563669999999</v>
      </c>
      <c r="H7" s="70">
        <v>344.59352310000003</v>
      </c>
      <c r="I7" s="91">
        <v>27.386316000000001</v>
      </c>
      <c r="J7" s="91">
        <v>1627.9</v>
      </c>
      <c r="K7" s="91">
        <v>404.86419590000003</v>
      </c>
      <c r="L7" s="91">
        <v>8.4241869000000005</v>
      </c>
      <c r="M7" s="91">
        <v>247.1892436</v>
      </c>
      <c r="N7" s="91">
        <v>873.43026090000001</v>
      </c>
      <c r="O7" s="14" t="str">
        <f>LOOKUP(B7,{0,1,5,30},{"-","**","*","-"})</f>
        <v>-</v>
      </c>
    </row>
    <row r="8" spans="1:20" ht="16.2" x14ac:dyDescent="0.3">
      <c r="A8" s="5" t="s">
        <v>10</v>
      </c>
      <c r="B8" s="69">
        <v>488</v>
      </c>
      <c r="C8" s="70">
        <v>1.5598799999999999E-2</v>
      </c>
      <c r="D8" s="70">
        <v>1022.29</v>
      </c>
      <c r="E8" s="70">
        <v>119.7274984</v>
      </c>
      <c r="F8" s="70">
        <v>6.9128147999999996</v>
      </c>
      <c r="G8" s="70">
        <v>152.7090695</v>
      </c>
      <c r="H8" s="70">
        <v>443.28522509999999</v>
      </c>
      <c r="I8" s="91">
        <v>1.5598799999999999E-2</v>
      </c>
      <c r="J8" s="91">
        <v>1002.14</v>
      </c>
      <c r="K8" s="91">
        <v>117.4258911</v>
      </c>
      <c r="L8" s="91">
        <v>6.8243168000000001</v>
      </c>
      <c r="M8" s="91">
        <v>150.75408530000001</v>
      </c>
      <c r="N8" s="91">
        <v>425.93898080000002</v>
      </c>
      <c r="O8" s="14" t="str">
        <f>LOOKUP(B8,{0,1,5,30},{"-","**","*","-"})</f>
        <v>-</v>
      </c>
    </row>
    <row r="9" spans="1:20" ht="16.2" x14ac:dyDescent="0.3">
      <c r="A9" s="5" t="s">
        <v>20</v>
      </c>
      <c r="B9" s="69">
        <v>743</v>
      </c>
      <c r="C9" s="70">
        <v>1.05088E-2</v>
      </c>
      <c r="D9" s="70">
        <v>72.052943600000006</v>
      </c>
      <c r="E9" s="70">
        <v>9.5035922999999993</v>
      </c>
      <c r="F9" s="70">
        <v>0.34969810000000001</v>
      </c>
      <c r="G9" s="70">
        <v>9.5320798</v>
      </c>
      <c r="H9" s="70">
        <v>26.980547000000001</v>
      </c>
      <c r="I9" s="91">
        <v>1.05088E-2</v>
      </c>
      <c r="J9" s="91">
        <v>72.052943600000006</v>
      </c>
      <c r="K9" s="91">
        <v>9.5035922999999993</v>
      </c>
      <c r="L9" s="91">
        <v>0.34969810000000001</v>
      </c>
      <c r="M9" s="91">
        <v>9.5320798</v>
      </c>
      <c r="N9" s="91">
        <v>26.980547000000001</v>
      </c>
      <c r="O9" s="14" t="str">
        <f>LOOKUP(B9,{0,1,5,30},{"-","**","*","-"})</f>
        <v>-</v>
      </c>
    </row>
    <row r="10" spans="1:20" ht="16.2" x14ac:dyDescent="0.3">
      <c r="A10" s="5" t="s">
        <v>21</v>
      </c>
      <c r="B10" s="69">
        <v>188</v>
      </c>
      <c r="C10" s="70">
        <v>9.4066527000000004</v>
      </c>
      <c r="D10" s="70">
        <v>366.2661761</v>
      </c>
      <c r="E10" s="70">
        <v>66.922009500000001</v>
      </c>
      <c r="F10" s="70">
        <v>4.0359216</v>
      </c>
      <c r="G10" s="70">
        <v>55.3377695</v>
      </c>
      <c r="H10" s="70">
        <v>165.91577989999999</v>
      </c>
      <c r="I10" s="91">
        <v>7.1610690999999997</v>
      </c>
      <c r="J10" s="91">
        <v>274.69963209999997</v>
      </c>
      <c r="K10" s="91">
        <v>51.703267400000001</v>
      </c>
      <c r="L10" s="91">
        <v>3.0243045</v>
      </c>
      <c r="M10" s="91">
        <v>41.467174700000001</v>
      </c>
      <c r="N10" s="91">
        <v>124.43683489999999</v>
      </c>
      <c r="O10" s="14" t="str">
        <f>LOOKUP(B10,{0,1,5,30},{"-","**","*","-"})</f>
        <v>-</v>
      </c>
    </row>
    <row r="11" spans="1:20" ht="16.2" x14ac:dyDescent="0.3">
      <c r="A11" s="5" t="s">
        <v>22</v>
      </c>
      <c r="B11" s="69">
        <v>496</v>
      </c>
      <c r="C11" s="70">
        <v>0.63382159999999999</v>
      </c>
      <c r="D11" s="70">
        <v>639.44662960000005</v>
      </c>
      <c r="E11" s="70">
        <v>83.077931800000002</v>
      </c>
      <c r="F11" s="70">
        <v>3.4413288999999998</v>
      </c>
      <c r="G11" s="70">
        <v>76.642034600000002</v>
      </c>
      <c r="H11" s="70">
        <v>237.7347134</v>
      </c>
      <c r="I11" s="91">
        <v>0.63382159999999999</v>
      </c>
      <c r="J11" s="91">
        <v>464.14214509999999</v>
      </c>
      <c r="K11" s="91">
        <v>64.393995000000004</v>
      </c>
      <c r="L11" s="91">
        <v>2.6332713000000001</v>
      </c>
      <c r="M11" s="91">
        <v>58.645736499999998</v>
      </c>
      <c r="N11" s="91">
        <v>185.55771619999999</v>
      </c>
      <c r="O11" s="14" t="str">
        <f>LOOKUP(B11,{0,1,5,30},{"-","**","*","-"})</f>
        <v>-</v>
      </c>
    </row>
    <row r="12" spans="1:20" ht="16.2" x14ac:dyDescent="0.3">
      <c r="A12" s="5" t="s">
        <v>16</v>
      </c>
      <c r="B12" s="69">
        <v>498</v>
      </c>
      <c r="C12" s="70">
        <v>0.1</v>
      </c>
      <c r="D12" s="70">
        <v>467.73655079999997</v>
      </c>
      <c r="E12" s="70">
        <v>78.467441800000003</v>
      </c>
      <c r="F12" s="70">
        <v>3.1769595000000002</v>
      </c>
      <c r="G12" s="70">
        <v>70.896753700000005</v>
      </c>
      <c r="H12" s="70">
        <v>216.37857700000001</v>
      </c>
      <c r="I12" s="91">
        <v>0.1</v>
      </c>
      <c r="J12" s="91">
        <v>448.31762670000001</v>
      </c>
      <c r="K12" s="91">
        <v>68.699081699999994</v>
      </c>
      <c r="L12" s="91">
        <v>2.8020193999999998</v>
      </c>
      <c r="M12" s="91">
        <v>62.529622500000002</v>
      </c>
      <c r="N12" s="91">
        <v>190.53227330000001</v>
      </c>
      <c r="O12" s="14" t="str">
        <f>LOOKUP(B12,{0,1,5,30},{"-","**","*","-"})</f>
        <v>-</v>
      </c>
    </row>
    <row r="13" spans="1:20" ht="16.2" x14ac:dyDescent="0.3">
      <c r="A13" s="5" t="s">
        <v>17</v>
      </c>
      <c r="B13" s="69">
        <v>311</v>
      </c>
      <c r="C13" s="70">
        <v>1.0496198999999999</v>
      </c>
      <c r="D13" s="70">
        <v>246.58305329999999</v>
      </c>
      <c r="E13" s="70">
        <v>49.350300400000002</v>
      </c>
      <c r="F13" s="70">
        <v>2.0111238</v>
      </c>
      <c r="G13" s="70">
        <v>35.466554899999998</v>
      </c>
      <c r="H13" s="70">
        <v>111.8208885</v>
      </c>
      <c r="I13" s="91">
        <v>0.94465790000000005</v>
      </c>
      <c r="J13" s="91">
        <v>221.92474799999999</v>
      </c>
      <c r="K13" s="91">
        <v>44.870752299999999</v>
      </c>
      <c r="L13" s="91">
        <v>1.8244277</v>
      </c>
      <c r="M13" s="91">
        <v>32.174132700000001</v>
      </c>
      <c r="N13" s="91">
        <v>104.52714760000001</v>
      </c>
      <c r="O13" s="14" t="str">
        <f>LOOKUP(B13,{0,1,5,30},{"-","**","*","-"})</f>
        <v>-</v>
      </c>
    </row>
    <row r="14" spans="1:20" ht="16.2" x14ac:dyDescent="0.3">
      <c r="A14" s="5" t="s">
        <v>23</v>
      </c>
      <c r="B14" s="69">
        <v>264</v>
      </c>
      <c r="C14" s="70">
        <v>0.24516009999999999</v>
      </c>
      <c r="D14" s="70">
        <v>581.51004</v>
      </c>
      <c r="E14" s="70">
        <v>83.342077500000002</v>
      </c>
      <c r="F14" s="70">
        <v>7.1639176999999998</v>
      </c>
      <c r="G14" s="70">
        <v>116.3998845</v>
      </c>
      <c r="H14" s="70">
        <v>346.84609310000002</v>
      </c>
      <c r="I14" s="91">
        <v>0.24516009999999999</v>
      </c>
      <c r="J14" s="91">
        <v>581.51004</v>
      </c>
      <c r="K14" s="91">
        <v>83.342077500000002</v>
      </c>
      <c r="L14" s="91">
        <v>7.1639176999999998</v>
      </c>
      <c r="M14" s="91">
        <v>116.3998845</v>
      </c>
      <c r="N14" s="91">
        <v>346.84609310000002</v>
      </c>
      <c r="O14" s="14" t="str">
        <f>LOOKUP(B14,{0,1,5,30},{"-","**","*","-"})</f>
        <v>-</v>
      </c>
    </row>
    <row r="15" spans="1:20" ht="16.2" x14ac:dyDescent="0.3">
      <c r="A15" s="5" t="s">
        <v>24</v>
      </c>
      <c r="B15" s="69">
        <v>631</v>
      </c>
      <c r="C15" s="70">
        <v>0.3888895</v>
      </c>
      <c r="D15" s="70">
        <v>1056.0999999999999</v>
      </c>
      <c r="E15" s="70">
        <v>210.88531689999999</v>
      </c>
      <c r="F15" s="70">
        <v>6.7380152999999998</v>
      </c>
      <c r="G15" s="70">
        <v>169.25701190000001</v>
      </c>
      <c r="H15" s="70">
        <v>565.46043610000004</v>
      </c>
      <c r="I15" s="91">
        <v>0.3888895</v>
      </c>
      <c r="J15" s="91">
        <v>1056.0999999999999</v>
      </c>
      <c r="K15" s="91">
        <v>210.1393267</v>
      </c>
      <c r="L15" s="91">
        <v>6.7243956000000003</v>
      </c>
      <c r="M15" s="91">
        <v>168.9148897</v>
      </c>
      <c r="N15" s="91">
        <v>552.94432410000002</v>
      </c>
      <c r="O15" s="14" t="str">
        <f>LOOKUP(B15,{0,1,5,30},{"-","**","*","-"})</f>
        <v>-</v>
      </c>
    </row>
    <row r="16" spans="1:20" ht="16.2" x14ac:dyDescent="0.3">
      <c r="A16" s="5" t="s">
        <v>25</v>
      </c>
      <c r="B16" s="69">
        <v>847</v>
      </c>
      <c r="C16" s="70">
        <v>0.72789340000000002</v>
      </c>
      <c r="D16" s="70">
        <v>1905.68</v>
      </c>
      <c r="E16" s="70">
        <v>351.4907465</v>
      </c>
      <c r="F16" s="70">
        <v>9.5790754000000007</v>
      </c>
      <c r="G16" s="70">
        <v>278.78236529999998</v>
      </c>
      <c r="H16" s="70">
        <v>859.43401249999999</v>
      </c>
      <c r="I16" s="91">
        <v>0.72789340000000002</v>
      </c>
      <c r="J16" s="91">
        <v>1787.24</v>
      </c>
      <c r="K16" s="91">
        <v>325.7568794</v>
      </c>
      <c r="L16" s="91">
        <v>8.6484424999999998</v>
      </c>
      <c r="M16" s="91">
        <v>251.69790990000001</v>
      </c>
      <c r="N16" s="91">
        <v>807.29126589999998</v>
      </c>
      <c r="O16" s="14" t="str">
        <f>LOOKUP(B16,{0,1,5,30},{"-","**","*","-"})</f>
        <v>-</v>
      </c>
    </row>
    <row r="17" spans="1:15" ht="16.2" x14ac:dyDescent="0.3">
      <c r="A17" s="5" t="s">
        <v>19</v>
      </c>
      <c r="B17" s="69">
        <v>561</v>
      </c>
      <c r="C17" s="70">
        <v>7.8205899999999999E-4</v>
      </c>
      <c r="D17" s="70">
        <v>775.17960589999996</v>
      </c>
      <c r="E17" s="70">
        <v>17.992699999999999</v>
      </c>
      <c r="F17" s="70">
        <v>2.2422651</v>
      </c>
      <c r="G17" s="70">
        <v>53.109033199999999</v>
      </c>
      <c r="H17" s="70">
        <v>72.292472599999996</v>
      </c>
      <c r="I17" s="91">
        <v>7.8205899999999999E-4</v>
      </c>
      <c r="J17" s="91">
        <v>775.17960589999996</v>
      </c>
      <c r="K17" s="91">
        <v>17.992699999999999</v>
      </c>
      <c r="L17" s="91">
        <v>2.2422651</v>
      </c>
      <c r="M17" s="91">
        <v>53.109033199999999</v>
      </c>
      <c r="N17" s="91">
        <v>72.292472599999996</v>
      </c>
      <c r="O17" s="14" t="str">
        <f>LOOKUP(B17,{0,1,5,30},{"-","**","*","-"})</f>
        <v>-</v>
      </c>
    </row>
    <row r="18" spans="1:15" ht="16.2" x14ac:dyDescent="0.3">
      <c r="A18" s="5" t="s">
        <v>18</v>
      </c>
      <c r="B18" s="69">
        <v>662</v>
      </c>
      <c r="C18" s="70">
        <v>2.5179239999999998</v>
      </c>
      <c r="D18" s="70">
        <v>4429.8</v>
      </c>
      <c r="E18" s="70">
        <v>434.75963910000002</v>
      </c>
      <c r="F18" s="70">
        <v>15.4352777</v>
      </c>
      <c r="G18" s="70">
        <v>397.13982720000001</v>
      </c>
      <c r="H18" s="70">
        <v>1132.49</v>
      </c>
      <c r="I18" s="91">
        <v>2.5179239999999998</v>
      </c>
      <c r="J18" s="91">
        <v>4429.8</v>
      </c>
      <c r="K18" s="91">
        <v>434.75963910000002</v>
      </c>
      <c r="L18" s="91">
        <v>15.4352777</v>
      </c>
      <c r="M18" s="91">
        <v>397.13982720000001</v>
      </c>
      <c r="N18" s="91">
        <v>1132.49</v>
      </c>
      <c r="O18" s="14" t="str">
        <f>LOOKUP(B18,{0,1,5,30},{"-","**","*","-"})</f>
        <v>-</v>
      </c>
    </row>
    <row r="19" spans="1:15" ht="16.2" x14ac:dyDescent="0.3">
      <c r="A19" s="5" t="s">
        <v>26</v>
      </c>
      <c r="B19" s="69">
        <v>312</v>
      </c>
      <c r="C19" s="70">
        <v>3.9363400000000002E-4</v>
      </c>
      <c r="D19" s="70">
        <v>910.79645289999996</v>
      </c>
      <c r="E19" s="70">
        <v>14.5598603</v>
      </c>
      <c r="F19" s="70">
        <v>4.3284504000000004</v>
      </c>
      <c r="G19" s="70">
        <v>76.455677699999995</v>
      </c>
      <c r="H19" s="70">
        <v>41.832576199999998</v>
      </c>
      <c r="I19" s="91">
        <v>3.9363400000000002E-4</v>
      </c>
      <c r="J19" s="91">
        <v>910.79645289999996</v>
      </c>
      <c r="K19" s="91">
        <v>14.5598603</v>
      </c>
      <c r="L19" s="91">
        <v>4.3284504000000004</v>
      </c>
      <c r="M19" s="91">
        <v>76.455677699999995</v>
      </c>
      <c r="N19" s="91">
        <v>41.832576199999998</v>
      </c>
      <c r="O19" s="14" t="str">
        <f>LOOKUP(B19,{0,1,5,30},{"-","**","*","-"})</f>
        <v>-</v>
      </c>
    </row>
    <row r="20" spans="1:15" ht="16.2" x14ac:dyDescent="0.3">
      <c r="A20" s="5" t="s">
        <v>27</v>
      </c>
      <c r="B20" s="69">
        <v>850</v>
      </c>
      <c r="C20" s="70">
        <v>9.7975400000000004E-2</v>
      </c>
      <c r="D20" s="70">
        <v>268.85336539999997</v>
      </c>
      <c r="E20" s="70">
        <v>15.5401504</v>
      </c>
      <c r="F20" s="70">
        <v>0.68514949999999997</v>
      </c>
      <c r="G20" s="70">
        <v>19.9753702</v>
      </c>
      <c r="H20" s="70">
        <v>46.801803999999997</v>
      </c>
      <c r="I20" s="91">
        <v>9.7975400000000004E-2</v>
      </c>
      <c r="J20" s="91">
        <v>268.85336539999997</v>
      </c>
      <c r="K20" s="91">
        <v>15.5670807</v>
      </c>
      <c r="L20" s="91">
        <v>0.68735990000000002</v>
      </c>
      <c r="M20" s="91">
        <v>20.039811700000001</v>
      </c>
      <c r="N20" s="91">
        <v>46.801803999999997</v>
      </c>
      <c r="O20" s="14" t="str">
        <f>LOOKUP(B20,{0,1,5,30},{"-","**","*","-"})</f>
        <v>-</v>
      </c>
    </row>
    <row r="21" spans="1:15" ht="16.2" x14ac:dyDescent="0.3">
      <c r="A21" s="3" t="s">
        <v>31</v>
      </c>
      <c r="B21" s="69">
        <v>721</v>
      </c>
      <c r="C21" s="70">
        <v>5.0633999999999997</v>
      </c>
      <c r="D21" s="70">
        <v>5408.4</v>
      </c>
      <c r="E21" s="70">
        <v>331.44839339999999</v>
      </c>
      <c r="F21" s="70">
        <v>12.677148799999999</v>
      </c>
      <c r="G21" s="70">
        <v>340.39974030000002</v>
      </c>
      <c r="H21" s="70">
        <v>891.54367409999998</v>
      </c>
      <c r="I21" s="91">
        <v>7.5457947000000001</v>
      </c>
      <c r="J21" s="91">
        <v>5408.4</v>
      </c>
      <c r="K21" s="91">
        <v>333.99291670000002</v>
      </c>
      <c r="L21" s="91">
        <v>12.675917999999999</v>
      </c>
      <c r="M21" s="91">
        <v>340.36669210000002</v>
      </c>
      <c r="N21" s="91">
        <v>891.54367409999998</v>
      </c>
      <c r="O21" s="14" t="str">
        <f>LOOKUP(B21,{0,1,5,30},{"-","**","*","-"})</f>
        <v>-</v>
      </c>
    </row>
    <row r="22" spans="1:15" ht="16.2" x14ac:dyDescent="0.3">
      <c r="A22" s="3" t="s">
        <v>28</v>
      </c>
      <c r="B22" s="69">
        <v>3</v>
      </c>
      <c r="C22" s="70">
        <v>8.6999999999999993</v>
      </c>
      <c r="D22" s="70">
        <v>32</v>
      </c>
      <c r="E22" s="70">
        <v>21.5</v>
      </c>
      <c r="F22" s="70">
        <v>6.8237331000000001</v>
      </c>
      <c r="G22" s="70">
        <v>11.8190524</v>
      </c>
      <c r="H22" s="70">
        <v>32</v>
      </c>
      <c r="I22" s="91">
        <v>8.6999999999999993</v>
      </c>
      <c r="J22" s="91">
        <v>32</v>
      </c>
      <c r="K22" s="91">
        <v>21.5</v>
      </c>
      <c r="L22" s="91">
        <v>6.8237331000000001</v>
      </c>
      <c r="M22" s="91">
        <v>11.8190524</v>
      </c>
      <c r="N22" s="91">
        <v>32</v>
      </c>
      <c r="O22" s="14" t="str">
        <f>LOOKUP(B22,{0,1,5,30},{"-","**","*","-"})</f>
        <v>**</v>
      </c>
    </row>
    <row r="23" spans="1:15" ht="16.2" x14ac:dyDescent="0.3">
      <c r="A23" s="5" t="s">
        <v>29</v>
      </c>
      <c r="B23" s="69">
        <v>108</v>
      </c>
      <c r="C23" s="70">
        <v>0.48247719999999999</v>
      </c>
      <c r="D23" s="70">
        <v>513.89506319999998</v>
      </c>
      <c r="E23" s="70">
        <v>74.861666700000001</v>
      </c>
      <c r="F23" s="70">
        <v>9.8871330999999998</v>
      </c>
      <c r="G23" s="70">
        <v>102.7501015</v>
      </c>
      <c r="H23" s="70">
        <v>271.11124999999998</v>
      </c>
      <c r="I23" s="91">
        <v>0.48247719999999999</v>
      </c>
      <c r="J23" s="91">
        <v>513.89506319999998</v>
      </c>
      <c r="K23" s="91">
        <v>74.861666700000001</v>
      </c>
      <c r="L23" s="91">
        <v>9.8871330999999998</v>
      </c>
      <c r="M23" s="91">
        <v>102.7501015</v>
      </c>
      <c r="N23" s="91">
        <v>271.11124999999998</v>
      </c>
      <c r="O23" s="14" t="str">
        <f>LOOKUP(B23,{0,1,5,30},{"-","**","*","-"})</f>
        <v>-</v>
      </c>
    </row>
    <row r="24" spans="1:15" ht="16.2" x14ac:dyDescent="0.3">
      <c r="A24" s="2" t="s">
        <v>32</v>
      </c>
      <c r="H24" s="6"/>
      <c r="I24" s="6"/>
    </row>
    <row r="25" spans="1:15" ht="16.2" x14ac:dyDescent="0.3">
      <c r="A25" s="2" t="s">
        <v>34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5"/>
  <sheetViews>
    <sheetView zoomScale="90" zoomScaleNormal="90" workbookViewId="0">
      <selection activeCell="O18" sqref="O18"/>
    </sheetView>
  </sheetViews>
  <sheetFormatPr defaultRowHeight="15.6" x14ac:dyDescent="0.3"/>
  <cols>
    <col min="1" max="1" width="27" style="4" customWidth="1"/>
    <col min="2" max="12" width="8.77734375" style="4" customWidth="1"/>
    <col min="13" max="13" width="10.109375" style="4" bestFit="1" customWidth="1"/>
    <col min="14" max="14" width="11.109375" style="4" bestFit="1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21" ht="16.2" x14ac:dyDescent="0.3">
      <c r="A1" s="17" t="s">
        <v>73</v>
      </c>
      <c r="B1" s="18"/>
      <c r="C1" s="18"/>
      <c r="D1" s="18"/>
      <c r="E1" s="18"/>
      <c r="F1" s="18"/>
      <c r="G1" s="18"/>
      <c r="H1" s="18"/>
      <c r="I1" s="18"/>
      <c r="J1" s="18"/>
      <c r="K1" s="137" t="s">
        <v>51</v>
      </c>
      <c r="L1" s="137"/>
    </row>
    <row r="2" spans="1:21" ht="16.2" x14ac:dyDescent="0.3">
      <c r="A2" s="5" t="s">
        <v>11</v>
      </c>
      <c r="B2" s="5" t="s">
        <v>14</v>
      </c>
      <c r="C2" s="22" t="s">
        <v>41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1" ht="16.2" x14ac:dyDescent="0.3">
      <c r="A3" s="5" t="s">
        <v>12</v>
      </c>
      <c r="B3" s="121">
        <v>40.342230000000001</v>
      </c>
      <c r="C3" s="22" t="s">
        <v>41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1" ht="16.2" x14ac:dyDescent="0.3">
      <c r="A4" s="5" t="s">
        <v>13</v>
      </c>
      <c r="B4" s="114">
        <v>57.407926799999998</v>
      </c>
      <c r="C4" s="22" t="s">
        <v>42</v>
      </c>
      <c r="D4" s="5" t="s">
        <v>74</v>
      </c>
      <c r="E4" s="167">
        <v>35.700000000000003</v>
      </c>
      <c r="F4" s="5" t="s">
        <v>75</v>
      </c>
      <c r="G4" s="167">
        <v>136.9</v>
      </c>
      <c r="H4" s="5" t="s">
        <v>76</v>
      </c>
      <c r="I4" s="167">
        <v>80.650000000000006</v>
      </c>
      <c r="J4" s="5"/>
      <c r="K4" s="5"/>
      <c r="L4" s="5"/>
      <c r="M4" s="5"/>
      <c r="N4" s="5"/>
      <c r="P4" s="167">
        <v>35.700000000000003</v>
      </c>
      <c r="Q4" s="167">
        <v>136.9</v>
      </c>
      <c r="R4" s="167">
        <v>57.407926799999998</v>
      </c>
      <c r="S4" s="167">
        <v>0.4399401</v>
      </c>
      <c r="T4" s="167">
        <v>12.5979677</v>
      </c>
      <c r="U4" s="167">
        <v>80.650000000000006</v>
      </c>
    </row>
    <row r="5" spans="1:21" ht="16.2" x14ac:dyDescent="0.3">
      <c r="A5" s="136" t="s">
        <v>30</v>
      </c>
      <c r="B5" s="136" t="s">
        <v>0</v>
      </c>
      <c r="C5" s="140" t="s">
        <v>43</v>
      </c>
      <c r="D5" s="141"/>
      <c r="E5" s="141"/>
      <c r="F5" s="141"/>
      <c r="G5" s="141"/>
      <c r="H5" s="142"/>
      <c r="I5" s="143" t="s">
        <v>44</v>
      </c>
      <c r="J5" s="144"/>
      <c r="K5" s="144"/>
      <c r="L5" s="144"/>
      <c r="M5" s="144"/>
      <c r="N5" s="144"/>
    </row>
    <row r="6" spans="1:21" x14ac:dyDescent="0.3">
      <c r="A6" s="136"/>
      <c r="B6" s="148"/>
      <c r="C6" s="25" t="s">
        <v>4</v>
      </c>
      <c r="D6" s="25" t="s">
        <v>7</v>
      </c>
      <c r="E6" s="25" t="s">
        <v>5</v>
      </c>
      <c r="F6" s="25" t="s">
        <v>8</v>
      </c>
      <c r="G6" s="25" t="s">
        <v>6</v>
      </c>
      <c r="H6" s="25" t="s">
        <v>48</v>
      </c>
      <c r="I6" s="25" t="s">
        <v>4</v>
      </c>
      <c r="J6" s="25" t="s">
        <v>7</v>
      </c>
      <c r="K6" s="25" t="s">
        <v>5</v>
      </c>
      <c r="L6" s="25" t="s">
        <v>8</v>
      </c>
      <c r="M6" s="25" t="s">
        <v>6</v>
      </c>
      <c r="N6" s="28" t="s">
        <v>48</v>
      </c>
    </row>
    <row r="7" spans="1:21" ht="16.2" x14ac:dyDescent="0.3">
      <c r="A7" s="5" t="s">
        <v>9</v>
      </c>
      <c r="B7" s="92">
        <v>1497</v>
      </c>
      <c r="C7" s="93">
        <v>0.6860868</v>
      </c>
      <c r="D7" s="93">
        <v>838.45740499999999</v>
      </c>
      <c r="E7" s="93">
        <v>138.81148569999999</v>
      </c>
      <c r="F7" s="93">
        <v>2.5829884999999999</v>
      </c>
      <c r="G7" s="93">
        <v>99.938625900000005</v>
      </c>
      <c r="H7" s="93">
        <v>328.72003369999999</v>
      </c>
      <c r="I7" s="94">
        <v>0.6860868</v>
      </c>
      <c r="J7" s="94">
        <v>838.45740499999999</v>
      </c>
      <c r="K7" s="94">
        <v>138.81148569999999</v>
      </c>
      <c r="L7" s="94">
        <v>2.5829884999999999</v>
      </c>
      <c r="M7" s="94">
        <v>99.938625900000005</v>
      </c>
      <c r="N7" s="94">
        <v>328.72003369999999</v>
      </c>
      <c r="O7" s="14" t="str">
        <f>LOOKUP(B7,{0,1,5,30},{"-","**","*","-"})</f>
        <v>-</v>
      </c>
    </row>
    <row r="8" spans="1:21" ht="16.2" x14ac:dyDescent="0.3">
      <c r="A8" s="5" t="s">
        <v>10</v>
      </c>
      <c r="B8" s="92">
        <v>863</v>
      </c>
      <c r="C8" s="93">
        <v>7.2992399999999999E-2</v>
      </c>
      <c r="D8" s="93">
        <v>790.02692400000001</v>
      </c>
      <c r="E8" s="93">
        <v>140.8724254</v>
      </c>
      <c r="F8" s="93">
        <v>5.5152041000000001</v>
      </c>
      <c r="G8" s="93">
        <v>162.01938699999999</v>
      </c>
      <c r="H8" s="93">
        <v>489.92624999999998</v>
      </c>
      <c r="I8" s="94">
        <v>7.2992399999999999E-2</v>
      </c>
      <c r="J8" s="94">
        <v>790.02692400000001</v>
      </c>
      <c r="K8" s="94">
        <v>140.8724254</v>
      </c>
      <c r="L8" s="94">
        <v>5.5152041000000001</v>
      </c>
      <c r="M8" s="94">
        <v>162.01938699999999</v>
      </c>
      <c r="N8" s="94">
        <v>489.92624999999998</v>
      </c>
      <c r="O8" s="14" t="str">
        <f>LOOKUP(B8,{0,1,5,30},{"-","**","*","-"})</f>
        <v>-</v>
      </c>
    </row>
    <row r="9" spans="1:21" ht="16.2" x14ac:dyDescent="0.3">
      <c r="A9" s="5" t="s">
        <v>20</v>
      </c>
      <c r="B9" s="92">
        <v>1447</v>
      </c>
      <c r="C9" s="93">
        <v>4.2171999999999999E-3</v>
      </c>
      <c r="D9" s="93">
        <v>91.555910800000007</v>
      </c>
      <c r="E9" s="93">
        <v>13.379334999999999</v>
      </c>
      <c r="F9" s="93">
        <v>0.33159060000000001</v>
      </c>
      <c r="G9" s="93">
        <v>12.6135269</v>
      </c>
      <c r="H9" s="93">
        <v>37.405787599999996</v>
      </c>
      <c r="I9" s="94">
        <v>4.2171999999999999E-3</v>
      </c>
      <c r="J9" s="94">
        <v>91.555910800000007</v>
      </c>
      <c r="K9" s="94">
        <v>13.379334999999999</v>
      </c>
      <c r="L9" s="94">
        <v>0.33159060000000001</v>
      </c>
      <c r="M9" s="94">
        <v>12.6135269</v>
      </c>
      <c r="N9" s="94">
        <v>37.405787599999996</v>
      </c>
      <c r="O9" s="14" t="str">
        <f>LOOKUP(B9,{0,1,5,30},{"-","**","*","-"})</f>
        <v>-</v>
      </c>
    </row>
    <row r="10" spans="1:21" ht="16.2" x14ac:dyDescent="0.3">
      <c r="A10" s="5" t="s">
        <v>21</v>
      </c>
      <c r="B10" s="92">
        <v>635</v>
      </c>
      <c r="C10" s="93">
        <v>0.193</v>
      </c>
      <c r="D10" s="93">
        <v>684.81456600000001</v>
      </c>
      <c r="E10" s="93">
        <v>100.7880169</v>
      </c>
      <c r="F10" s="93">
        <v>3.1485756999999999</v>
      </c>
      <c r="G10" s="93">
        <v>79.341607800000006</v>
      </c>
      <c r="H10" s="93">
        <v>253.31826319999999</v>
      </c>
      <c r="I10" s="94">
        <v>0.193</v>
      </c>
      <c r="J10" s="94">
        <v>513.61092450000001</v>
      </c>
      <c r="K10" s="94">
        <v>100.7880169</v>
      </c>
      <c r="L10" s="94">
        <v>3.1485756999999999</v>
      </c>
      <c r="M10" s="94">
        <v>79.341607800000006</v>
      </c>
      <c r="N10" s="94">
        <v>253.31826319999999</v>
      </c>
      <c r="O10" s="14" t="str">
        <f>LOOKUP(B10,{0,1,5,30},{"-","**","*","-"})</f>
        <v>-</v>
      </c>
    </row>
    <row r="11" spans="1:21" ht="16.2" x14ac:dyDescent="0.3">
      <c r="A11" s="5" t="s">
        <v>22</v>
      </c>
      <c r="B11" s="92">
        <v>1192</v>
      </c>
      <c r="C11" s="93">
        <v>0.44015189999999998</v>
      </c>
      <c r="D11" s="93">
        <v>854.28379670000004</v>
      </c>
      <c r="E11" s="93">
        <v>108.0595493</v>
      </c>
      <c r="F11" s="93">
        <v>2.7536399</v>
      </c>
      <c r="G11" s="93">
        <v>95.070388899999998</v>
      </c>
      <c r="H11" s="93">
        <v>286.59862420000002</v>
      </c>
      <c r="I11" s="94">
        <v>0.44015189999999998</v>
      </c>
      <c r="J11" s="94">
        <v>673.48736340000005</v>
      </c>
      <c r="K11" s="94">
        <v>108.0595493</v>
      </c>
      <c r="L11" s="94">
        <v>2.7536399</v>
      </c>
      <c r="M11" s="94">
        <v>95.070388899999998</v>
      </c>
      <c r="N11" s="94">
        <v>286.59862420000002</v>
      </c>
      <c r="O11" s="14" t="str">
        <f>LOOKUP(B11,{0,1,5,30},{"-","**","*","-"})</f>
        <v>-</v>
      </c>
    </row>
    <row r="12" spans="1:21" ht="16.2" x14ac:dyDescent="0.3">
      <c r="A12" s="5" t="s">
        <v>16</v>
      </c>
      <c r="B12" s="92">
        <v>892</v>
      </c>
      <c r="C12" s="93">
        <v>0.13100000000000001</v>
      </c>
      <c r="D12" s="93">
        <v>640.04541789999996</v>
      </c>
      <c r="E12" s="93">
        <v>78.845091800000006</v>
      </c>
      <c r="F12" s="93">
        <v>2.6100620999999999</v>
      </c>
      <c r="G12" s="93">
        <v>77.953076600000003</v>
      </c>
      <c r="H12" s="93">
        <v>230.0022511</v>
      </c>
      <c r="I12" s="94">
        <v>0.13100000000000001</v>
      </c>
      <c r="J12" s="94">
        <v>583.26807359999998</v>
      </c>
      <c r="K12" s="94">
        <v>78.845091800000006</v>
      </c>
      <c r="L12" s="94">
        <v>2.6100620999999999</v>
      </c>
      <c r="M12" s="94">
        <v>77.953076600000003</v>
      </c>
      <c r="N12" s="94">
        <v>230.0022511</v>
      </c>
      <c r="O12" s="14" t="str">
        <f>LOOKUP(B12,{0,1,5,30},{"-","**","*","-"})</f>
        <v>-</v>
      </c>
    </row>
    <row r="13" spans="1:21" ht="16.2" x14ac:dyDescent="0.3">
      <c r="A13" s="5" t="s">
        <v>17</v>
      </c>
      <c r="B13" s="92">
        <v>940</v>
      </c>
      <c r="C13" s="93">
        <v>0.57477710000000004</v>
      </c>
      <c r="D13" s="93">
        <v>382.91795400000001</v>
      </c>
      <c r="E13" s="93">
        <v>60.692822800000002</v>
      </c>
      <c r="F13" s="93">
        <v>1.4474442000000001</v>
      </c>
      <c r="G13" s="93">
        <v>44.377797999999999</v>
      </c>
      <c r="H13" s="93">
        <v>146.60350819999999</v>
      </c>
      <c r="I13" s="94">
        <v>0.57477710000000004</v>
      </c>
      <c r="J13" s="94">
        <v>344.6261586</v>
      </c>
      <c r="K13" s="94">
        <v>60.692822800000002</v>
      </c>
      <c r="L13" s="94">
        <v>1.4474442000000001</v>
      </c>
      <c r="M13" s="94">
        <v>44.377797999999999</v>
      </c>
      <c r="N13" s="94">
        <v>146.60350819999999</v>
      </c>
      <c r="O13" s="14" t="str">
        <f>LOOKUP(B13,{0,1,5,30},{"-","**","*","-"})</f>
        <v>-</v>
      </c>
    </row>
    <row r="14" spans="1:21" ht="16.2" x14ac:dyDescent="0.3">
      <c r="A14" s="5" t="s">
        <v>23</v>
      </c>
      <c r="B14" s="92">
        <v>499</v>
      </c>
      <c r="C14" s="93">
        <v>0.94124370000000002</v>
      </c>
      <c r="D14" s="93">
        <v>924.98824999999999</v>
      </c>
      <c r="E14" s="93">
        <v>195.82444229999999</v>
      </c>
      <c r="F14" s="93">
        <v>8.0985302000000008</v>
      </c>
      <c r="G14" s="93">
        <v>180.9074616</v>
      </c>
      <c r="H14" s="93">
        <v>584.871396</v>
      </c>
      <c r="I14" s="94">
        <v>0.94124370000000002</v>
      </c>
      <c r="J14" s="94">
        <v>924.98824999999999</v>
      </c>
      <c r="K14" s="94">
        <v>195.82444229999999</v>
      </c>
      <c r="L14" s="94">
        <v>8.0985302000000008</v>
      </c>
      <c r="M14" s="94">
        <v>180.9074616</v>
      </c>
      <c r="N14" s="94">
        <v>584.871396</v>
      </c>
      <c r="O14" s="14" t="str">
        <f>LOOKUP(B14,{0,1,5,30},{"-","**","*","-"})</f>
        <v>-</v>
      </c>
    </row>
    <row r="15" spans="1:21" ht="16.2" x14ac:dyDescent="0.3">
      <c r="A15" s="5" t="s">
        <v>24</v>
      </c>
      <c r="B15" s="92">
        <v>903</v>
      </c>
      <c r="C15" s="93">
        <v>0.30895210000000001</v>
      </c>
      <c r="D15" s="93">
        <v>1969.09</v>
      </c>
      <c r="E15" s="93">
        <v>216.85516709999999</v>
      </c>
      <c r="F15" s="93">
        <v>6.9587015000000001</v>
      </c>
      <c r="G15" s="93">
        <v>209.10869159999999</v>
      </c>
      <c r="H15" s="93">
        <v>601.86766009999997</v>
      </c>
      <c r="I15" s="94">
        <v>0.30895210000000001</v>
      </c>
      <c r="J15" s="94">
        <v>1969.09</v>
      </c>
      <c r="K15" s="94">
        <v>216.85516709999999</v>
      </c>
      <c r="L15" s="94">
        <v>6.9587015000000001</v>
      </c>
      <c r="M15" s="94">
        <v>209.10869159999999</v>
      </c>
      <c r="N15" s="94">
        <v>601.86766009999997</v>
      </c>
      <c r="O15" s="14" t="str">
        <f>LOOKUP(B15,{0,1,5,30},{"-","**","*","-"})</f>
        <v>-</v>
      </c>
    </row>
    <row r="16" spans="1:21" ht="16.2" x14ac:dyDescent="0.3">
      <c r="A16" s="5" t="s">
        <v>25</v>
      </c>
      <c r="B16" s="92">
        <v>1510</v>
      </c>
      <c r="C16" s="93">
        <v>1.9259800000000001E-2</v>
      </c>
      <c r="D16" s="93">
        <v>1694.66</v>
      </c>
      <c r="E16" s="93">
        <v>244.97627729999999</v>
      </c>
      <c r="F16" s="93">
        <v>5.0730985000000004</v>
      </c>
      <c r="G16" s="93">
        <v>197.13410819999999</v>
      </c>
      <c r="H16" s="93">
        <v>641.48254159999999</v>
      </c>
      <c r="I16" s="94">
        <v>1.9259800000000001E-2</v>
      </c>
      <c r="J16" s="94">
        <v>1619.28</v>
      </c>
      <c r="K16" s="94">
        <v>244.97627729999999</v>
      </c>
      <c r="L16" s="94">
        <v>5.0730985000000004</v>
      </c>
      <c r="M16" s="94">
        <v>197.13410819999999</v>
      </c>
      <c r="N16" s="94">
        <v>641.48254159999999</v>
      </c>
      <c r="O16" s="14" t="str">
        <f>LOOKUP(B16,{0,1,5,30},{"-","**","*","-"})</f>
        <v>-</v>
      </c>
    </row>
    <row r="17" spans="1:15" ht="16.2" x14ac:dyDescent="0.3">
      <c r="A17" s="5" t="s">
        <v>19</v>
      </c>
      <c r="B17" s="92">
        <v>1360</v>
      </c>
      <c r="C17" s="93">
        <v>7.1874500000000002E-4</v>
      </c>
      <c r="D17" s="93">
        <v>595.58646810000005</v>
      </c>
      <c r="E17" s="93">
        <v>30.463568599999999</v>
      </c>
      <c r="F17" s="93">
        <v>1.3980881000000001</v>
      </c>
      <c r="G17" s="93">
        <v>51.558940700000001</v>
      </c>
      <c r="H17" s="93">
        <v>117.6842146</v>
      </c>
      <c r="I17" s="94">
        <v>7.1874500000000002E-4</v>
      </c>
      <c r="J17" s="94">
        <v>595.58646810000005</v>
      </c>
      <c r="K17" s="94">
        <v>30.463568599999999</v>
      </c>
      <c r="L17" s="94">
        <v>1.3980881000000001</v>
      </c>
      <c r="M17" s="94">
        <v>51.558940700000001</v>
      </c>
      <c r="N17" s="94">
        <v>117.6842146</v>
      </c>
      <c r="O17" s="14" t="str">
        <f>LOOKUP(B17,{0,1,5,30},{"-","**","*","-"})</f>
        <v>-</v>
      </c>
    </row>
    <row r="18" spans="1:15" ht="16.2" x14ac:dyDescent="0.3">
      <c r="A18" s="5" t="s">
        <v>18</v>
      </c>
      <c r="B18" s="92">
        <v>1289</v>
      </c>
      <c r="C18" s="93">
        <v>5.4550041</v>
      </c>
      <c r="D18" s="93">
        <v>4203.84</v>
      </c>
      <c r="E18" s="93">
        <v>649.02180190000001</v>
      </c>
      <c r="F18" s="93">
        <v>14.230779999999999</v>
      </c>
      <c r="G18" s="93">
        <v>510.9226577</v>
      </c>
      <c r="H18" s="93">
        <v>1619.76</v>
      </c>
      <c r="I18" s="94">
        <v>5.4550041</v>
      </c>
      <c r="J18" s="94">
        <v>4203.84</v>
      </c>
      <c r="K18" s="94">
        <v>649.02180190000001</v>
      </c>
      <c r="L18" s="94">
        <v>14.230779999999999</v>
      </c>
      <c r="M18" s="94">
        <v>510.9226577</v>
      </c>
      <c r="N18" s="94">
        <v>1619.76</v>
      </c>
      <c r="O18" s="14" t="str">
        <f>LOOKUP(B18,{0,1,5,30},{"-","**","*","-"})</f>
        <v>-</v>
      </c>
    </row>
    <row r="19" spans="1:15" ht="16.2" x14ac:dyDescent="0.3">
      <c r="A19" s="5" t="s">
        <v>26</v>
      </c>
      <c r="B19" s="92">
        <v>806</v>
      </c>
      <c r="C19" s="93">
        <v>1.1203000000000001E-3</v>
      </c>
      <c r="D19" s="93">
        <v>4706.21</v>
      </c>
      <c r="E19" s="93">
        <v>29.645409699999998</v>
      </c>
      <c r="F19" s="93">
        <v>8.9022447000000007</v>
      </c>
      <c r="G19" s="93">
        <v>252.73596520000001</v>
      </c>
      <c r="H19" s="93">
        <v>29.439159100000001</v>
      </c>
      <c r="I19" s="94">
        <v>1.1203000000000001E-3</v>
      </c>
      <c r="J19" s="94">
        <v>4706.21</v>
      </c>
      <c r="K19" s="94">
        <v>29.645409699999998</v>
      </c>
      <c r="L19" s="94">
        <v>8.9022447000000007</v>
      </c>
      <c r="M19" s="94">
        <v>252.73596520000001</v>
      </c>
      <c r="N19" s="94">
        <v>29.439159100000001</v>
      </c>
      <c r="O19" s="14" t="str">
        <f>LOOKUP(B19,{0,1,5,30},{"-","**","*","-"})</f>
        <v>-</v>
      </c>
    </row>
    <row r="20" spans="1:15" ht="16.2" x14ac:dyDescent="0.3">
      <c r="A20" s="5" t="s">
        <v>27</v>
      </c>
      <c r="B20" s="92">
        <v>1525</v>
      </c>
      <c r="C20" s="93">
        <v>1.00579E-2</v>
      </c>
      <c r="D20" s="93">
        <v>431.39916040000003</v>
      </c>
      <c r="E20" s="93">
        <v>29.2935576</v>
      </c>
      <c r="F20" s="93">
        <v>0.85700600000000005</v>
      </c>
      <c r="G20" s="93">
        <v>33.4671539</v>
      </c>
      <c r="H20" s="93">
        <v>94.689600299999995</v>
      </c>
      <c r="I20" s="94">
        <v>1.00579E-2</v>
      </c>
      <c r="J20" s="94">
        <v>431.39916040000003</v>
      </c>
      <c r="K20" s="94">
        <v>29.2935576</v>
      </c>
      <c r="L20" s="94">
        <v>0.85700600000000005</v>
      </c>
      <c r="M20" s="94">
        <v>33.4671539</v>
      </c>
      <c r="N20" s="94">
        <v>94.689600299999995</v>
      </c>
      <c r="O20" s="14" t="str">
        <f>LOOKUP(B20,{0,1,5,30},{"-","**","*","-"})</f>
        <v>-</v>
      </c>
    </row>
    <row r="21" spans="1:15" ht="16.2" x14ac:dyDescent="0.3">
      <c r="A21" s="3" t="s">
        <v>31</v>
      </c>
      <c r="B21" s="92">
        <v>1388</v>
      </c>
      <c r="C21" s="93">
        <v>3.3972921999999999</v>
      </c>
      <c r="D21" s="93">
        <v>4125.12</v>
      </c>
      <c r="E21" s="93">
        <v>380.20498470000001</v>
      </c>
      <c r="F21" s="93">
        <v>8.6739934000000005</v>
      </c>
      <c r="G21" s="93">
        <v>323.15718950000002</v>
      </c>
      <c r="H21" s="93">
        <v>956.85907050000003</v>
      </c>
      <c r="I21" s="94">
        <v>3.3972921999999999</v>
      </c>
      <c r="J21" s="94">
        <v>4125.12</v>
      </c>
      <c r="K21" s="94">
        <v>380.20498470000001</v>
      </c>
      <c r="L21" s="94">
        <v>8.6739934000000005</v>
      </c>
      <c r="M21" s="94">
        <v>323.15718950000002</v>
      </c>
      <c r="N21" s="94">
        <v>956.85907050000003</v>
      </c>
      <c r="O21" s="14" t="str">
        <f>LOOKUP(B21,{0,1,5,30},{"-","**","*","-"})</f>
        <v>-</v>
      </c>
    </row>
    <row r="22" spans="1:15" ht="16.2" x14ac:dyDescent="0.3">
      <c r="A22" s="3" t="s">
        <v>28</v>
      </c>
      <c r="B22" s="92">
        <v>0</v>
      </c>
      <c r="C22" s="93" t="s">
        <v>40</v>
      </c>
      <c r="D22" s="93" t="s">
        <v>40</v>
      </c>
      <c r="E22" s="93" t="s">
        <v>40</v>
      </c>
      <c r="F22" s="93" t="s">
        <v>40</v>
      </c>
      <c r="G22" s="93" t="s">
        <v>40</v>
      </c>
      <c r="H22" s="93" t="s">
        <v>40</v>
      </c>
      <c r="I22" s="94" t="s">
        <v>40</v>
      </c>
      <c r="J22" s="94" t="s">
        <v>40</v>
      </c>
      <c r="K22" s="94" t="s">
        <v>40</v>
      </c>
      <c r="L22" s="94" t="s">
        <v>40</v>
      </c>
      <c r="M22" s="94" t="s">
        <v>40</v>
      </c>
      <c r="N22" s="94" t="s">
        <v>40</v>
      </c>
      <c r="O22" s="14" t="str">
        <f>LOOKUP(B22,{0,1,5,30},{"-","**","*","-"})</f>
        <v>-</v>
      </c>
    </row>
    <row r="23" spans="1:15" ht="16.2" x14ac:dyDescent="0.3">
      <c r="A23" s="5" t="s">
        <v>29</v>
      </c>
      <c r="B23" s="92">
        <v>30</v>
      </c>
      <c r="C23" s="93">
        <v>0.64200000000000002</v>
      </c>
      <c r="D23" s="93">
        <v>142.65830980000001</v>
      </c>
      <c r="E23" s="93">
        <v>46.370876099999997</v>
      </c>
      <c r="F23" s="93">
        <v>6.1590163999999996</v>
      </c>
      <c r="G23" s="93">
        <v>33.734321999999999</v>
      </c>
      <c r="H23" s="93">
        <v>108.68525</v>
      </c>
      <c r="I23" s="94">
        <v>0.64200000000000002</v>
      </c>
      <c r="J23" s="94">
        <v>142.65830980000001</v>
      </c>
      <c r="K23" s="94">
        <v>46.370876099999997</v>
      </c>
      <c r="L23" s="94">
        <v>6.1590163999999996</v>
      </c>
      <c r="M23" s="94">
        <v>33.734321999999999</v>
      </c>
      <c r="N23" s="94">
        <v>108.68525</v>
      </c>
      <c r="O23" s="14" t="str">
        <f>LOOKUP(B23,{0,1,5,30},{"-","**","*","-"})</f>
        <v>-</v>
      </c>
    </row>
    <row r="24" spans="1:15" ht="16.2" x14ac:dyDescent="0.3">
      <c r="A24" s="2" t="s">
        <v>32</v>
      </c>
    </row>
    <row r="25" spans="1:15" s="7" customFormat="1" ht="16.2" x14ac:dyDescent="0.3">
      <c r="A25" s="2" t="s">
        <v>34</v>
      </c>
      <c r="B25" s="4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0-3All</vt:lpstr>
      <vt:lpstr>0-3Male</vt:lpstr>
      <vt:lpstr>0-3Female</vt:lpstr>
      <vt:lpstr>3-6All</vt:lpstr>
      <vt:lpstr>3-6Male</vt:lpstr>
      <vt:lpstr>3-6Female</vt:lpstr>
      <vt:lpstr>6-12All</vt:lpstr>
      <vt:lpstr>6-12Male</vt:lpstr>
      <vt:lpstr>6-12Female</vt:lpstr>
      <vt:lpstr>12-16All</vt:lpstr>
      <vt:lpstr>12-16Male</vt:lpstr>
      <vt:lpstr>12-16Female</vt:lpstr>
      <vt:lpstr>16-18All</vt:lpstr>
      <vt:lpstr>16-18Male</vt:lpstr>
      <vt:lpstr>16-18Female</vt:lpstr>
      <vt:lpstr>19-65All</vt:lpstr>
      <vt:lpstr>19-65Male</vt:lpstr>
      <vt:lpstr>19-65Female</vt:lpstr>
      <vt:lpstr>&gt;65All</vt:lpstr>
      <vt:lpstr>&gt;65Male</vt:lpstr>
      <vt:lpstr>&gt;65Female</vt:lpstr>
      <vt:lpstr>19-49Female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icetime1121</cp:lastModifiedBy>
  <cp:lastPrinted>2014-11-25T03:20:42Z</cp:lastPrinted>
  <dcterms:created xsi:type="dcterms:W3CDTF">2012-12-09T06:20:49Z</dcterms:created>
  <dcterms:modified xsi:type="dcterms:W3CDTF">2024-09-25T08:47:32Z</dcterms:modified>
</cp:coreProperties>
</file>