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計畫及相關資料\國家攝食資料庫計畫\2023國家攝食資料庫\語法\食物描述語法\描述攝食量表\"/>
    </mc:Choice>
  </mc:AlternateContent>
  <bookViews>
    <workbookView xWindow="-108" yWindow="-108" windowWidth="23256" windowHeight="12456" tabRatio="857" firstSheet="9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5" r:id="rId7"/>
    <sheet name="6-12Male" sheetId="24" r:id="rId8"/>
    <sheet name="6-12Female" sheetId="26" r:id="rId9"/>
    <sheet name="12-16All" sheetId="29" r:id="rId10"/>
    <sheet name="12-16Male" sheetId="30" r:id="rId11"/>
    <sheet name="12-16Female" sheetId="31" r:id="rId12"/>
    <sheet name="16-18All" sheetId="28" r:id="rId13"/>
    <sheet name="16-18Male" sheetId="27" r:id="rId14"/>
    <sheet name="16-18Female" sheetId="23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calcChain.xml><?xml version="1.0" encoding="utf-8"?>
<calcChain xmlns="http://schemas.openxmlformats.org/spreadsheetml/2006/main">
  <c r="O8" i="3" l="1"/>
  <c r="O9" i="3"/>
  <c r="O10" i="3"/>
  <c r="O8" i="4"/>
  <c r="O9" i="4"/>
  <c r="O10" i="4"/>
  <c r="O8" i="22"/>
  <c r="O9" i="22"/>
  <c r="O10" i="22"/>
  <c r="O8" i="5"/>
  <c r="O9" i="5"/>
  <c r="O10" i="5"/>
  <c r="O8" i="6"/>
  <c r="O9" i="6"/>
  <c r="O10" i="6"/>
  <c r="O8" i="25"/>
  <c r="O9" i="25"/>
  <c r="O10" i="25"/>
  <c r="O8" i="24"/>
  <c r="O9" i="24"/>
  <c r="O10" i="24"/>
  <c r="O8" i="26"/>
  <c r="O9" i="26"/>
  <c r="O10" i="26"/>
  <c r="O8" i="29"/>
  <c r="O9" i="29"/>
  <c r="O10" i="29"/>
  <c r="O8" i="30"/>
  <c r="O9" i="30"/>
  <c r="O10" i="30"/>
  <c r="O8" i="31"/>
  <c r="O9" i="31"/>
  <c r="O10" i="31"/>
  <c r="O8" i="28"/>
  <c r="O9" i="28"/>
  <c r="O10" i="28"/>
  <c r="O8" i="27"/>
  <c r="O9" i="27"/>
  <c r="O10" i="27"/>
  <c r="O8" i="23"/>
  <c r="O9" i="23"/>
  <c r="O10" i="23"/>
  <c r="O8" i="18"/>
  <c r="O9" i="18"/>
  <c r="O10" i="18"/>
  <c r="O8" i="7"/>
  <c r="O9" i="7"/>
  <c r="O10" i="7"/>
  <c r="O8" i="8"/>
  <c r="O9" i="8"/>
  <c r="O10" i="8"/>
  <c r="O8" i="17"/>
  <c r="O9" i="17"/>
  <c r="O10" i="17"/>
  <c r="O8" i="9"/>
  <c r="O9" i="9"/>
  <c r="O10" i="9"/>
  <c r="O8" i="10"/>
  <c r="O9" i="10"/>
  <c r="O10" i="10"/>
  <c r="O8" i="32"/>
  <c r="O9" i="32"/>
  <c r="O10" i="32"/>
  <c r="O8" i="21"/>
  <c r="O9" i="21"/>
  <c r="O10" i="21"/>
  <c r="O7" i="32"/>
  <c r="O7" i="10"/>
  <c r="O7" i="9"/>
  <c r="O7" i="17"/>
  <c r="O7" i="8"/>
  <c r="O7" i="7"/>
  <c r="O7" i="18"/>
  <c r="O7" i="23"/>
  <c r="O7" i="27"/>
  <c r="O7" i="28"/>
  <c r="O7" i="31"/>
  <c r="O7" i="30"/>
  <c r="O7" i="29"/>
  <c r="O7" i="26"/>
  <c r="O7" i="24"/>
  <c r="O7" i="25"/>
  <c r="O7" i="6"/>
  <c r="O7" i="5"/>
  <c r="O7" i="22"/>
  <c r="O7" i="4"/>
  <c r="O7" i="3"/>
  <c r="O7" i="21"/>
</calcChain>
</file>

<file path=xl/sharedStrings.xml><?xml version="1.0" encoding="utf-8"?>
<sst xmlns="http://schemas.openxmlformats.org/spreadsheetml/2006/main" count="681" uniqueCount="58">
  <si>
    <t>N</t>
  </si>
  <si>
    <t>0~3</t>
    <phoneticPr fontId="21" type="noConversion"/>
  </si>
  <si>
    <t>3~6</t>
    <phoneticPr fontId="21" type="noConversion"/>
  </si>
  <si>
    <t>19~65</t>
    <phoneticPr fontId="21" type="noConversion"/>
  </si>
  <si>
    <t>Min</t>
    <phoneticPr fontId="25" type="noConversion"/>
  </si>
  <si>
    <t>Mean</t>
    <phoneticPr fontId="25" type="noConversion"/>
  </si>
  <si>
    <t>SD</t>
    <phoneticPr fontId="25" type="noConversion"/>
  </si>
  <si>
    <t>Max</t>
    <phoneticPr fontId="25" type="noConversion"/>
  </si>
  <si>
    <t>SE</t>
    <phoneticPr fontId="25" type="noConversion"/>
  </si>
  <si>
    <r>
      <rPr>
        <sz val="12"/>
        <color theme="1"/>
        <rFont val="標楷體"/>
        <family val="4"/>
        <charset val="136"/>
      </rPr>
      <t>年齡分層</t>
    </r>
    <phoneticPr fontId="21" type="noConversion"/>
  </si>
  <si>
    <r>
      <rPr>
        <sz val="12"/>
        <color theme="1"/>
        <rFont val="標楷體"/>
        <family val="4"/>
        <charset val="136"/>
      </rPr>
      <t>平均年齡</t>
    </r>
    <phoneticPr fontId="21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</si>
  <si>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21" type="noConversion"/>
  </si>
  <si>
    <t>19~49</t>
    <phoneticPr fontId="21" type="noConversion"/>
  </si>
  <si>
    <t>6~12</t>
    <phoneticPr fontId="21" type="noConversion"/>
  </si>
  <si>
    <t>0~3</t>
    <phoneticPr fontId="21" type="noConversion"/>
  </si>
  <si>
    <t>0~3</t>
    <phoneticPr fontId="21" type="noConversion"/>
  </si>
  <si>
    <t>12~16</t>
    <phoneticPr fontId="21" type="noConversion"/>
  </si>
  <si>
    <t>12~16</t>
    <phoneticPr fontId="21" type="noConversion"/>
  </si>
  <si>
    <t>16~18</t>
    <phoneticPr fontId="21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</si>
  <si>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5" type="noConversion"/>
  </si>
  <si>
    <t>Max</t>
    <phoneticPr fontId="25" type="noConversion"/>
  </si>
  <si>
    <t>Mean</t>
    <phoneticPr fontId="25" type="noConversion"/>
  </si>
  <si>
    <t>P95</t>
  </si>
  <si>
    <t>P95</t>
    <phoneticPr fontId="21" type="noConversion"/>
  </si>
  <si>
    <t>&gt;65</t>
    <phoneticPr fontId="21" type="noConversion"/>
  </si>
  <si>
    <r>
      <rPr>
        <sz val="12"/>
        <color theme="1"/>
        <rFont val="標楷體"/>
        <family val="4"/>
        <charset val="136"/>
      </rPr>
      <t>歲</t>
    </r>
    <phoneticPr fontId="21" type="noConversion"/>
  </si>
  <si>
    <r>
      <rPr>
        <sz val="12"/>
        <color theme="1"/>
        <rFont val="標楷體"/>
        <family val="4"/>
        <charset val="136"/>
      </rPr>
      <t>公斤</t>
    </r>
    <phoneticPr fontId="21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</si>
  <si>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5" type="noConversion"/>
  </si>
  <si>
    <r>
      <t xml:space="preserve">** 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，請謹慎使用</t>
    </r>
    <phoneticPr fontId="21" type="noConversion"/>
  </si>
  <si>
    <r>
      <t>*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5&lt;N&lt;30</t>
    </r>
    <r>
      <rPr>
        <sz val="12"/>
        <color theme="1"/>
        <rFont val="標楷體"/>
        <family val="4"/>
        <charset val="136"/>
      </rPr>
      <t>，請謹慎使用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</si>
  <si>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19</t>
    </r>
    <r>
      <rPr>
        <sz val="12"/>
        <color theme="1"/>
        <rFont val="標楷體"/>
        <family val="4"/>
        <charset val="136"/>
      </rPr>
      <t>日</t>
    </r>
  </si>
  <si>
    <t>炸物</t>
    <phoneticPr fontId="21" type="noConversion"/>
  </si>
  <si>
    <t>生食</t>
    <phoneticPr fontId="21" type="noConversion"/>
  </si>
  <si>
    <t>其他烹調方法或無法判定烹調方法之食物</t>
    <phoneticPr fontId="21" type="noConversion"/>
  </si>
  <si>
    <t>烘焙/烤物</t>
    <phoneticPr fontId="21" type="noConversion"/>
  </si>
  <si>
    <r>
      <rPr>
        <sz val="12"/>
        <color theme="1"/>
        <rFont val="標楷體"/>
        <family val="4"/>
        <charset val="136"/>
      </rPr>
      <t>食物描述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烹調方法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</si>
  <si>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</si>
  <si>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</si>
  <si>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</si>
  <si>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</si>
  <si>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</si>
  <si>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</si>
  <si>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</si>
  <si>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</si>
  <si>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</si>
  <si>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</si>
  <si>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</si>
  <si>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</si>
  <si>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</si>
  <si>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</si>
  <si>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</si>
  <si>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</si>
  <si>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</si>
  <si>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</si>
  <si>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</si>
  <si>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</si>
  <si>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</si>
  <si>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食物描述烹調方法攝食量計算結果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</si>
</sst>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u/>
      <sz val="12"/>
      <color theme="1"/>
      <name val="Times New Roman"/>
      <family val="1"/>
    </font>
    <font>
      <sz val="12"/>
      <color theme="1"/>
      <name val="Times New Roman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23" fillId="0" borderId="0" xfId="0" applyFont="1">
      <alignment vertical="center"/>
    </xf>
    <xf numFmtId="0" fontId="26" fillId="0" borderId="0" xfId="0" applyFont="1">
      <alignment vertical="center"/>
    </xf>
    <xf numFmtId="0" fontId="26" fillId="0" borderId="10" xfId="0" applyFont="1" applyBorder="1">
      <alignment vertical="center"/>
    </xf>
    <xf numFmtId="176" fontId="26" fillId="0" borderId="0" xfId="0" applyNumberFormat="1" applyFont="1">
      <alignment vertical="center"/>
    </xf>
    <xf numFmtId="176" fontId="26" fillId="33" borderId="10" xfId="0" applyNumberFormat="1" applyFont="1" applyFill="1" applyBorder="1">
      <alignment vertical="center"/>
    </xf>
    <xf numFmtId="176" fontId="29" fillId="0" borderId="0" xfId="0" applyNumberFormat="1" applyFont="1">
      <alignment vertical="center"/>
    </xf>
    <xf numFmtId="176" fontId="26" fillId="0" borderId="10" xfId="0" applyNumberFormat="1" applyFont="1" applyBorder="1">
      <alignment vertical="center"/>
    </xf>
    <xf numFmtId="0" fontId="23" fillId="0" borderId="10" xfId="0" applyFont="1" applyBorder="1">
      <alignment vertical="center"/>
    </xf>
    <xf numFmtId="176" fontId="23" fillId="0" borderId="10" xfId="0" applyNumberFormat="1" applyFont="1" applyBorder="1">
      <alignment vertical="center"/>
    </xf>
    <xf numFmtId="176" fontId="23" fillId="0" borderId="11" xfId="0" applyNumberFormat="1" applyFont="1" applyBorder="1">
      <alignment vertical="center"/>
    </xf>
    <xf numFmtId="176" fontId="26" fillId="0" borderId="12" xfId="0" applyNumberFormat="1" applyFont="1" applyBorder="1">
      <alignment vertical="center"/>
    </xf>
    <xf numFmtId="176" fontId="26" fillId="33" borderId="10" xfId="0" applyNumberFormat="1" applyFont="1" applyFill="1" applyBorder="1" applyAlignment="1">
      <alignment horizontal="center" vertical="center"/>
    </xf>
    <xf numFmtId="9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0" fontId="26" fillId="0" borderId="0" xfId="0" applyFont="1" applyAlignment="1"/>
    <xf numFmtId="2" fontId="26" fillId="0" borderId="10" xfId="0" applyNumberFormat="1" applyFont="1" applyBorder="1">
      <alignment vertical="center"/>
    </xf>
    <xf numFmtId="0" fontId="26" fillId="0" borderId="0" xfId="45" applyFont="1">
      <alignment vertical="center"/>
    </xf>
    <xf numFmtId="2" fontId="0" fillId="0" borderId="0" xfId="0" applyNumberFormat="1">
      <alignment vertical="center"/>
    </xf>
    <xf numFmtId="176" fontId="31" fillId="33" borderId="10" xfId="0" applyNumberFormat="1" applyFont="1" applyFill="1" applyBorder="1" applyAlignment="1">
      <alignment horizontal="center"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center" vertical="center"/>
    </xf>
    <xf numFmtId="176" fontId="27" fillId="33" borderId="11" xfId="0" applyNumberFormat="1" applyFont="1" applyFill="1" applyBorder="1" applyAlignment="1">
      <alignment horizontal="center" vertical="center"/>
    </xf>
    <xf numFmtId="176" fontId="28" fillId="33" borderId="10" xfId="0" applyNumberFormat="1" applyFont="1" applyFill="1" applyBorder="1" applyAlignment="1">
      <alignment vertical="center" wrapText="1"/>
    </xf>
    <xf numFmtId="0" fontId="0" fillId="0" borderId="10" xfId="0" applyBorder="1">
      <alignment vertical="center"/>
    </xf>
    <xf numFmtId="2" fontId="0" fillId="0" borderId="10" xfId="0" applyNumberFormat="1" applyBorder="1">
      <alignment vertical="center"/>
    </xf>
    <xf numFmtId="0" fontId="26" fillId="0" borderId="10" xfId="45" applyFont="1" applyBorder="1">
      <alignment vertical="center"/>
    </xf>
  </cellXfs>
  <cellStyles count="46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一般 3" xfId="43"/>
    <cellStyle name="一般 4" xfId="44"/>
    <cellStyle name="一般 5" xfId="45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36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2" x14ac:dyDescent="0.3">
      <c r="A2" s="5" t="s">
        <v>9</v>
      </c>
      <c r="B2" s="5" t="s">
        <v>14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1.6143498000000001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12.3965789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2" t="s">
        <v>19</v>
      </c>
      <c r="D5" s="22"/>
      <c r="E5" s="22"/>
      <c r="F5" s="22"/>
      <c r="G5" s="22"/>
      <c r="H5" s="22"/>
      <c r="I5" s="22" t="s">
        <v>27</v>
      </c>
      <c r="J5" s="22"/>
      <c r="K5" s="22"/>
      <c r="L5" s="22"/>
      <c r="M5" s="22"/>
      <c r="N5" s="22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32">
        <v>669</v>
      </c>
      <c r="C7" s="33">
        <v>0</v>
      </c>
      <c r="D7" s="33">
        <v>979.62425880000001</v>
      </c>
      <c r="E7" s="33">
        <v>50.396956099999997</v>
      </c>
      <c r="F7" s="33">
        <v>4.0649632999999996</v>
      </c>
      <c r="G7" s="33">
        <v>105.1404141</v>
      </c>
      <c r="H7" s="33">
        <v>233.3767009</v>
      </c>
      <c r="I7" s="33">
        <v>0</v>
      </c>
      <c r="J7" s="33">
        <v>1334.71</v>
      </c>
      <c r="K7" s="33">
        <v>66.226100500000001</v>
      </c>
      <c r="L7" s="33">
        <v>5.744224</v>
      </c>
      <c r="M7" s="33">
        <v>148.57454999999999</v>
      </c>
      <c r="N7" s="33">
        <v>362.21015060000002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32">
        <v>669</v>
      </c>
      <c r="C8" s="33">
        <v>0</v>
      </c>
      <c r="D8" s="33">
        <v>452.75003809999998</v>
      </c>
      <c r="E8" s="33">
        <v>7.1774044999999997</v>
      </c>
      <c r="F8" s="33">
        <v>1.2580465000000001</v>
      </c>
      <c r="G8" s="33">
        <v>32.539416000000003</v>
      </c>
      <c r="H8" s="33">
        <v>36.817133499999997</v>
      </c>
      <c r="I8" s="33">
        <v>0</v>
      </c>
      <c r="J8" s="33">
        <v>939.6</v>
      </c>
      <c r="K8" s="33">
        <v>9.0033124000000004</v>
      </c>
      <c r="L8" s="33">
        <v>1.9743991000000001</v>
      </c>
      <c r="M8" s="33">
        <v>51.0679011</v>
      </c>
      <c r="N8" s="33">
        <v>36.817133499999997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32">
        <v>669</v>
      </c>
      <c r="C9" s="33">
        <v>0</v>
      </c>
      <c r="D9" s="33">
        <v>1484.71</v>
      </c>
      <c r="E9" s="33">
        <v>200.02023740000001</v>
      </c>
      <c r="F9" s="33">
        <v>7.0534325000000004</v>
      </c>
      <c r="G9" s="33">
        <v>182.43727290000001</v>
      </c>
      <c r="H9" s="33">
        <v>571.47736689999999</v>
      </c>
      <c r="I9" s="33">
        <v>0</v>
      </c>
      <c r="J9" s="33">
        <v>1484.71</v>
      </c>
      <c r="K9" s="33">
        <v>199.73542069999999</v>
      </c>
      <c r="L9" s="33">
        <v>7.0420996999999996</v>
      </c>
      <c r="M9" s="33">
        <v>182.1441504</v>
      </c>
      <c r="N9" s="33">
        <v>571.47736689999999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32">
        <v>669</v>
      </c>
      <c r="C10" s="33">
        <v>16.2</v>
      </c>
      <c r="D10" s="33">
        <v>2381.04</v>
      </c>
      <c r="E10" s="33">
        <v>786.81123409999998</v>
      </c>
      <c r="F10" s="33">
        <v>13.580612500000001</v>
      </c>
      <c r="G10" s="33">
        <v>351.26300750000001</v>
      </c>
      <c r="H10" s="33">
        <v>1467.51</v>
      </c>
      <c r="I10" s="33">
        <v>97.2</v>
      </c>
      <c r="J10" s="33">
        <v>3024.84</v>
      </c>
      <c r="K10" s="33">
        <v>909.70771300000001</v>
      </c>
      <c r="L10" s="33">
        <v>16.2579426</v>
      </c>
      <c r="M10" s="33">
        <v>420.51224239999999</v>
      </c>
      <c r="N10" s="33">
        <v>1759.5</v>
      </c>
      <c r="O10" s="15" t="str">
        <f>LOOKUP(B10,{0,1,5,30},{"-","**","*","-"})</f>
        <v>-</v>
      </c>
    </row>
    <row r="11" spans="1:15" ht="16.2" x14ac:dyDescent="0.3">
      <c r="A11" s="2" t="s">
        <v>28</v>
      </c>
    </row>
    <row r="12" spans="1:15" ht="16.2" x14ac:dyDescent="0.3">
      <c r="A12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37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2" x14ac:dyDescent="0.3">
      <c r="A2" s="5" t="s">
        <v>9</v>
      </c>
      <c r="B2" s="5" t="s">
        <v>1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1.6242424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12.7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2" t="s">
        <v>19</v>
      </c>
      <c r="D5" s="22"/>
      <c r="E5" s="22"/>
      <c r="F5" s="22"/>
      <c r="G5" s="22"/>
      <c r="H5" s="22"/>
      <c r="I5" s="22" t="s">
        <v>27</v>
      </c>
      <c r="J5" s="22"/>
      <c r="K5" s="22"/>
      <c r="L5" s="22"/>
      <c r="M5" s="22"/>
      <c r="N5" s="22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34">
        <v>330</v>
      </c>
      <c r="C7" s="33">
        <v>0</v>
      </c>
      <c r="D7" s="33">
        <v>979.62425880000001</v>
      </c>
      <c r="E7" s="33">
        <v>55.996806399999997</v>
      </c>
      <c r="F7" s="33">
        <v>6.6508699</v>
      </c>
      <c r="G7" s="33">
        <v>120.8190522</v>
      </c>
      <c r="H7" s="33">
        <v>267.40607060000002</v>
      </c>
      <c r="I7" s="33">
        <v>0</v>
      </c>
      <c r="J7" s="33">
        <v>1334.71</v>
      </c>
      <c r="K7" s="33">
        <v>69.683688599999996</v>
      </c>
      <c r="L7" s="33">
        <v>8.9362767000000005</v>
      </c>
      <c r="M7" s="33">
        <v>162.3355273</v>
      </c>
      <c r="N7" s="33">
        <v>383.6667473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34">
        <v>330</v>
      </c>
      <c r="C8" s="33">
        <v>0</v>
      </c>
      <c r="D8" s="33">
        <v>327.84833049999997</v>
      </c>
      <c r="E8" s="33">
        <v>7.7150188999999996</v>
      </c>
      <c r="F8" s="33">
        <v>1.8133413</v>
      </c>
      <c r="G8" s="33">
        <v>32.9409803</v>
      </c>
      <c r="H8" s="33">
        <v>50.7254273</v>
      </c>
      <c r="I8" s="33">
        <v>0</v>
      </c>
      <c r="J8" s="33">
        <v>939.6</v>
      </c>
      <c r="K8" s="33">
        <v>10.153097799999999</v>
      </c>
      <c r="L8" s="33">
        <v>3.2503443000000001</v>
      </c>
      <c r="M8" s="33">
        <v>59.045435500000004</v>
      </c>
      <c r="N8" s="33">
        <v>51.339179399999999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34">
        <v>330</v>
      </c>
      <c r="C9" s="33">
        <v>0</v>
      </c>
      <c r="D9" s="33">
        <v>1484.71</v>
      </c>
      <c r="E9" s="33">
        <v>204.23965899999999</v>
      </c>
      <c r="F9" s="33">
        <v>10.2529866</v>
      </c>
      <c r="G9" s="33">
        <v>186.2547514</v>
      </c>
      <c r="H9" s="33">
        <v>552.40941029999999</v>
      </c>
      <c r="I9" s="33">
        <v>0</v>
      </c>
      <c r="J9" s="33">
        <v>1484.71</v>
      </c>
      <c r="K9" s="33">
        <v>203.8564677</v>
      </c>
      <c r="L9" s="33">
        <v>10.2285161</v>
      </c>
      <c r="M9" s="33">
        <v>185.8102217</v>
      </c>
      <c r="N9" s="33">
        <v>552.40941029999999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34">
        <v>330</v>
      </c>
      <c r="C10" s="33">
        <v>74.523690500000001</v>
      </c>
      <c r="D10" s="33">
        <v>2178.52</v>
      </c>
      <c r="E10" s="33">
        <v>815.36411629999998</v>
      </c>
      <c r="F10" s="33">
        <v>19.351292699999998</v>
      </c>
      <c r="G10" s="33">
        <v>351.53368899999998</v>
      </c>
      <c r="H10" s="33">
        <v>1492.29</v>
      </c>
      <c r="I10" s="33">
        <v>121.5650179</v>
      </c>
      <c r="J10" s="33">
        <v>2435.5700000000002</v>
      </c>
      <c r="K10" s="33">
        <v>948.3723043</v>
      </c>
      <c r="L10" s="33">
        <v>23.490529899999999</v>
      </c>
      <c r="M10" s="33">
        <v>426.7266664</v>
      </c>
      <c r="N10" s="33">
        <v>1796.69</v>
      </c>
      <c r="O10" s="15" t="str">
        <f>LOOKUP(B10,{0,1,5,30},{"-","**","*","-"})</f>
        <v>-</v>
      </c>
    </row>
    <row r="11" spans="1:15" ht="16.2" x14ac:dyDescent="0.3">
      <c r="A11" s="2" t="s">
        <v>28</v>
      </c>
    </row>
    <row r="12" spans="1:15" ht="16.2" x14ac:dyDescent="0.3">
      <c r="A12" s="2" t="s">
        <v>29</v>
      </c>
    </row>
    <row r="19" spans="5:6" x14ac:dyDescent="0.3">
      <c r="E19" s="2"/>
      <c r="F19" s="2"/>
    </row>
    <row r="20" spans="5:6" x14ac:dyDescent="0.3">
      <c r="E20" s="2"/>
      <c r="F20" s="2"/>
    </row>
    <row r="21" spans="5:6" x14ac:dyDescent="0.3">
      <c r="E21" s="2"/>
      <c r="F21" s="2"/>
    </row>
    <row r="22" spans="5:6" x14ac:dyDescent="0.3">
      <c r="E22" s="2"/>
      <c r="F22" s="2"/>
    </row>
    <row r="23" spans="5:6" x14ac:dyDescent="0.3">
      <c r="E23" s="2"/>
      <c r="F23" s="2"/>
    </row>
    <row r="24" spans="5:6" x14ac:dyDescent="0.3">
      <c r="E24" s="2"/>
      <c r="F24" s="2"/>
    </row>
    <row r="25" spans="5:6" x14ac:dyDescent="0.3">
      <c r="E25" s="2"/>
      <c r="F25" s="2"/>
    </row>
    <row r="26" spans="5:6" x14ac:dyDescent="0.3">
      <c r="E26" s="2"/>
      <c r="F26" s="2"/>
    </row>
    <row r="27" spans="5:6" x14ac:dyDescent="0.3">
      <c r="E27" s="2"/>
      <c r="F27" s="2"/>
    </row>
    <row r="28" spans="5:6" x14ac:dyDescent="0.3">
      <c r="E28" s="2"/>
      <c r="F28" s="2"/>
    </row>
    <row r="29" spans="5:6" x14ac:dyDescent="0.3">
      <c r="E29" s="2"/>
      <c r="F29" s="2"/>
    </row>
    <row r="30" spans="5:6" x14ac:dyDescent="0.3">
      <c r="E30" s="2"/>
      <c r="F30" s="2"/>
    </row>
    <row r="31" spans="5:6" x14ac:dyDescent="0.3">
      <c r="E31" s="2"/>
      <c r="F31" s="2"/>
    </row>
    <row r="32" spans="5:6" x14ac:dyDescent="0.3">
      <c r="E32" s="2"/>
      <c r="F32" s="2"/>
    </row>
    <row r="33" spans="5:6" x14ac:dyDescent="0.3">
      <c r="E33" s="2"/>
      <c r="F33" s="2"/>
    </row>
    <row r="34" spans="5:6" x14ac:dyDescent="0.3">
      <c r="E34" s="2"/>
      <c r="F34" s="2"/>
    </row>
    <row r="35" spans="5:6" x14ac:dyDescent="0.3">
      <c r="E35" s="2"/>
      <c r="F35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38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2" x14ac:dyDescent="0.3">
      <c r="A2" s="5" t="s">
        <v>9</v>
      </c>
      <c r="B2" s="5" t="s">
        <v>15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1.6047198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12.0942857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2" t="s">
        <v>19</v>
      </c>
      <c r="D5" s="22"/>
      <c r="E5" s="22"/>
      <c r="F5" s="22"/>
      <c r="G5" s="22"/>
      <c r="H5" s="22"/>
      <c r="I5" s="22" t="s">
        <v>27</v>
      </c>
      <c r="J5" s="22"/>
      <c r="K5" s="22"/>
      <c r="L5" s="22"/>
      <c r="M5" s="22"/>
      <c r="N5" s="22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34">
        <v>339</v>
      </c>
      <c r="C7" s="33">
        <v>0</v>
      </c>
      <c r="D7" s="33">
        <v>712.89615990000004</v>
      </c>
      <c r="E7" s="33">
        <v>44.945774499999999</v>
      </c>
      <c r="F7" s="33">
        <v>4.7281212999999997</v>
      </c>
      <c r="G7" s="33">
        <v>87.053945499999998</v>
      </c>
      <c r="H7" s="33">
        <v>232.48215149999999</v>
      </c>
      <c r="I7" s="33">
        <v>0</v>
      </c>
      <c r="J7" s="33">
        <v>946.63485049999997</v>
      </c>
      <c r="K7" s="33">
        <v>62.860306799999996</v>
      </c>
      <c r="L7" s="33">
        <v>7.2771043000000004</v>
      </c>
      <c r="M7" s="33">
        <v>133.9857001</v>
      </c>
      <c r="N7" s="33">
        <v>361.68824419999999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34">
        <v>339</v>
      </c>
      <c r="C8" s="33">
        <v>0</v>
      </c>
      <c r="D8" s="33">
        <v>452.75003809999998</v>
      </c>
      <c r="E8" s="33">
        <v>6.6540629999999998</v>
      </c>
      <c r="F8" s="33">
        <v>1.7479823000000001</v>
      </c>
      <c r="G8" s="33">
        <v>32.183766900000002</v>
      </c>
      <c r="H8" s="33">
        <v>33.550493899999999</v>
      </c>
      <c r="I8" s="33">
        <v>0</v>
      </c>
      <c r="J8" s="33">
        <v>539.16439339999999</v>
      </c>
      <c r="K8" s="33">
        <v>7.8840522999999996</v>
      </c>
      <c r="L8" s="33">
        <v>2.2772806000000001</v>
      </c>
      <c r="M8" s="33">
        <v>41.929183299999998</v>
      </c>
      <c r="N8" s="33">
        <v>34.470679799999999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34">
        <v>339</v>
      </c>
      <c r="C9" s="33">
        <v>0</v>
      </c>
      <c r="D9" s="33">
        <v>1225.6500000000001</v>
      </c>
      <c r="E9" s="33">
        <v>195.9128359</v>
      </c>
      <c r="F9" s="33">
        <v>9.7123117000000008</v>
      </c>
      <c r="G9" s="33">
        <v>178.82262299999999</v>
      </c>
      <c r="H9" s="33">
        <v>571.4834826</v>
      </c>
      <c r="I9" s="33">
        <v>0</v>
      </c>
      <c r="J9" s="33">
        <v>1225.6500000000001</v>
      </c>
      <c r="K9" s="33">
        <v>195.72378209999999</v>
      </c>
      <c r="L9" s="33">
        <v>9.7049233000000008</v>
      </c>
      <c r="M9" s="33">
        <v>178.68658769999999</v>
      </c>
      <c r="N9" s="33">
        <v>571.4834826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34">
        <v>339</v>
      </c>
      <c r="C10" s="33">
        <v>16.2</v>
      </c>
      <c r="D10" s="33">
        <v>2381.04</v>
      </c>
      <c r="E10" s="33">
        <v>759.01639299999999</v>
      </c>
      <c r="F10" s="33">
        <v>18.970149500000002</v>
      </c>
      <c r="G10" s="33">
        <v>349.27749510000001</v>
      </c>
      <c r="H10" s="33">
        <v>1437.44</v>
      </c>
      <c r="I10" s="33">
        <v>97.2</v>
      </c>
      <c r="J10" s="33">
        <v>3024.84</v>
      </c>
      <c r="K10" s="33">
        <v>872.06961520000004</v>
      </c>
      <c r="L10" s="33">
        <v>22.350679299999999</v>
      </c>
      <c r="M10" s="33">
        <v>411.51964939999999</v>
      </c>
      <c r="N10" s="33">
        <v>1620.38</v>
      </c>
      <c r="O10" s="15" t="str">
        <f>LOOKUP(B10,{0,1,5,30},{"-","**","*","-"})</f>
        <v>-</v>
      </c>
    </row>
    <row r="11" spans="1:15" ht="16.2" x14ac:dyDescent="0.3">
      <c r="A11" s="2" t="s">
        <v>28</v>
      </c>
    </row>
    <row r="12" spans="1:15" ht="16.2" x14ac:dyDescent="0.3">
      <c r="A12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39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4.9674620000000003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19.692035400000002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7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23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2" t="s">
        <v>22</v>
      </c>
    </row>
    <row r="7" spans="1:15" ht="16.2" x14ac:dyDescent="0.3">
      <c r="A7" s="31" t="s">
        <v>34</v>
      </c>
      <c r="B7" s="34">
        <v>922</v>
      </c>
      <c r="C7" s="33">
        <v>0</v>
      </c>
      <c r="D7" s="33">
        <v>953.23778579999998</v>
      </c>
      <c r="E7" s="33">
        <v>118.81684180000001</v>
      </c>
      <c r="F7" s="33">
        <v>5.0368838</v>
      </c>
      <c r="G7" s="33">
        <v>152.9422223</v>
      </c>
      <c r="H7" s="33">
        <v>447.47307269999999</v>
      </c>
      <c r="I7" s="33">
        <v>0</v>
      </c>
      <c r="J7" s="33">
        <v>1004.35</v>
      </c>
      <c r="K7" s="33">
        <v>120.8062549</v>
      </c>
      <c r="L7" s="33">
        <v>5.1835513000000004</v>
      </c>
      <c r="M7" s="33">
        <v>157.39570040000001</v>
      </c>
      <c r="N7" s="33">
        <v>451.3315273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34">
        <v>922</v>
      </c>
      <c r="C8" s="33">
        <v>0</v>
      </c>
      <c r="D8" s="33">
        <v>310.04465699999997</v>
      </c>
      <c r="E8" s="33">
        <v>14.514981499999999</v>
      </c>
      <c r="F8" s="33">
        <v>1.1791875999999999</v>
      </c>
      <c r="G8" s="33">
        <v>35.8053849</v>
      </c>
      <c r="H8" s="33">
        <v>84.882457000000002</v>
      </c>
      <c r="I8" s="33">
        <v>0</v>
      </c>
      <c r="J8" s="33">
        <v>440.5694378</v>
      </c>
      <c r="K8" s="33">
        <v>18.327881300000001</v>
      </c>
      <c r="L8" s="33">
        <v>1.5066508999999999</v>
      </c>
      <c r="M8" s="33">
        <v>45.7486307</v>
      </c>
      <c r="N8" s="33">
        <v>113.63242270000001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34">
        <v>922</v>
      </c>
      <c r="C9" s="33">
        <v>0</v>
      </c>
      <c r="D9" s="33">
        <v>1551.12</v>
      </c>
      <c r="E9" s="33">
        <v>232.7017061</v>
      </c>
      <c r="F9" s="33">
        <v>7.1185163999999999</v>
      </c>
      <c r="G9" s="33">
        <v>216.14985669999999</v>
      </c>
      <c r="H9" s="33">
        <v>640.23668280000004</v>
      </c>
      <c r="I9" s="33">
        <v>0</v>
      </c>
      <c r="J9" s="33">
        <v>1551.12</v>
      </c>
      <c r="K9" s="33">
        <v>232.08724029999999</v>
      </c>
      <c r="L9" s="33">
        <v>7.0981301999999999</v>
      </c>
      <c r="M9" s="33">
        <v>215.53084039999999</v>
      </c>
      <c r="N9" s="33">
        <v>640.23668280000004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34">
        <v>922</v>
      </c>
      <c r="C10" s="33">
        <v>7.5599942999999996</v>
      </c>
      <c r="D10" s="33">
        <v>2864.74</v>
      </c>
      <c r="E10" s="33">
        <v>879.76063750000003</v>
      </c>
      <c r="F10" s="33">
        <v>14.0103089</v>
      </c>
      <c r="G10" s="33">
        <v>425.41536459999998</v>
      </c>
      <c r="H10" s="33">
        <v>1656.72</v>
      </c>
      <c r="I10" s="33">
        <v>6.2747953000000001</v>
      </c>
      <c r="J10" s="33">
        <v>3707.56</v>
      </c>
      <c r="K10" s="33">
        <v>991.18982649999998</v>
      </c>
      <c r="L10" s="33">
        <v>15.5466461</v>
      </c>
      <c r="M10" s="33">
        <v>472.06540319999999</v>
      </c>
      <c r="N10" s="33">
        <v>1875.59</v>
      </c>
      <c r="O10" s="15" t="str">
        <f>LOOKUP(B10,{0,1,5,30},{"-","**","*","-"})</f>
        <v>-</v>
      </c>
    </row>
    <row r="11" spans="1:15" ht="16.2" x14ac:dyDescent="0.3">
      <c r="A11" s="2" t="s">
        <v>28</v>
      </c>
    </row>
    <row r="12" spans="1:15" ht="16.2" x14ac:dyDescent="0.3">
      <c r="A12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s="1" customFormat="1" ht="16.2" x14ac:dyDescent="0.3">
      <c r="A1" s="8" t="s">
        <v>40</v>
      </c>
      <c r="B1" s="8"/>
      <c r="C1" s="8"/>
      <c r="D1" s="8"/>
      <c r="E1" s="8"/>
      <c r="F1" s="8"/>
      <c r="G1" s="8"/>
      <c r="H1" s="8"/>
      <c r="I1" s="8"/>
      <c r="J1" s="8"/>
      <c r="K1" s="21" t="s">
        <v>30</v>
      </c>
      <c r="L1" s="21"/>
      <c r="M1" s="8"/>
      <c r="N1" s="8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4.9288793000000002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19.969585299999999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464</v>
      </c>
      <c r="C7" s="18">
        <v>0</v>
      </c>
      <c r="D7" s="18">
        <v>953.23778579999998</v>
      </c>
      <c r="E7" s="18">
        <v>129.04380570000001</v>
      </c>
      <c r="F7" s="18">
        <v>7.8601383</v>
      </c>
      <c r="G7" s="18">
        <v>169.31256060000001</v>
      </c>
      <c r="H7" s="18">
        <v>488.66682259999999</v>
      </c>
      <c r="I7" s="18">
        <v>0</v>
      </c>
      <c r="J7" s="18">
        <v>1004.35</v>
      </c>
      <c r="K7" s="18">
        <v>132.6089006</v>
      </c>
      <c r="L7" s="18">
        <v>8.2159917</v>
      </c>
      <c r="M7" s="18">
        <v>176.97787769999999</v>
      </c>
      <c r="N7" s="18">
        <v>518.62130449999995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464</v>
      </c>
      <c r="C8" s="18">
        <v>0</v>
      </c>
      <c r="D8" s="18">
        <v>310.04465699999997</v>
      </c>
      <c r="E8" s="18">
        <v>13.576477799999999</v>
      </c>
      <c r="F8" s="18">
        <v>1.5964802</v>
      </c>
      <c r="G8" s="18">
        <v>34.389236699999998</v>
      </c>
      <c r="H8" s="18">
        <v>84.882457000000002</v>
      </c>
      <c r="I8" s="18">
        <v>0</v>
      </c>
      <c r="J8" s="18">
        <v>440.5694378</v>
      </c>
      <c r="K8" s="18">
        <v>16.526641000000001</v>
      </c>
      <c r="L8" s="18">
        <v>2.0037859</v>
      </c>
      <c r="M8" s="18">
        <v>43.162869600000001</v>
      </c>
      <c r="N8" s="18">
        <v>100.7147844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464</v>
      </c>
      <c r="C9" s="18">
        <v>0</v>
      </c>
      <c r="D9" s="18">
        <v>1403.06</v>
      </c>
      <c r="E9" s="18">
        <v>231.94352359999999</v>
      </c>
      <c r="F9" s="18">
        <v>10.233280799999999</v>
      </c>
      <c r="G9" s="18">
        <v>220.4316154</v>
      </c>
      <c r="H9" s="18">
        <v>620.08160380000004</v>
      </c>
      <c r="I9" s="18">
        <v>0</v>
      </c>
      <c r="J9" s="18">
        <v>1403.06</v>
      </c>
      <c r="K9" s="18">
        <v>231.58327410000001</v>
      </c>
      <c r="L9" s="18">
        <v>10.2144823</v>
      </c>
      <c r="M9" s="18">
        <v>220.0266815</v>
      </c>
      <c r="N9" s="18">
        <v>620.08160380000004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464</v>
      </c>
      <c r="C10" s="18">
        <v>7.5599942999999996</v>
      </c>
      <c r="D10" s="18">
        <v>2864.74</v>
      </c>
      <c r="E10" s="18">
        <v>939.762743</v>
      </c>
      <c r="F10" s="18">
        <v>21.148055500000002</v>
      </c>
      <c r="G10" s="18">
        <v>455.54305790000001</v>
      </c>
      <c r="H10" s="18">
        <v>1802.66</v>
      </c>
      <c r="I10" s="18">
        <v>6.2747953000000001</v>
      </c>
      <c r="J10" s="18">
        <v>3707.56</v>
      </c>
      <c r="K10" s="18">
        <v>1065.18</v>
      </c>
      <c r="L10" s="18">
        <v>23.553618100000001</v>
      </c>
      <c r="M10" s="18">
        <v>507.36046040000002</v>
      </c>
      <c r="N10" s="18">
        <v>1976.08</v>
      </c>
      <c r="O10" s="15" t="str">
        <f>LOOKUP(B10,{0,1,5,30},{"-","**","*","-"})</f>
        <v>-</v>
      </c>
    </row>
    <row r="11" spans="1:15" ht="16.2" x14ac:dyDescent="0.3">
      <c r="A11" s="2" t="s">
        <v>28</v>
      </c>
    </row>
    <row r="12" spans="1:15" ht="16.2" x14ac:dyDescent="0.3">
      <c r="A12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41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5.0065502000000004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19.435744700000001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458</v>
      </c>
      <c r="C7" s="18">
        <v>0</v>
      </c>
      <c r="D7" s="18">
        <v>865.76146530000005</v>
      </c>
      <c r="E7" s="18">
        <v>108.45590009999999</v>
      </c>
      <c r="F7" s="18">
        <v>6.2488514000000004</v>
      </c>
      <c r="G7" s="18">
        <v>133.7312593</v>
      </c>
      <c r="H7" s="18">
        <v>405.29347430000001</v>
      </c>
      <c r="I7" s="18">
        <v>0</v>
      </c>
      <c r="J7" s="18">
        <v>865.76146530000005</v>
      </c>
      <c r="K7" s="18">
        <v>108.8489893</v>
      </c>
      <c r="L7" s="18">
        <v>6.2532369000000001</v>
      </c>
      <c r="M7" s="18">
        <v>133.82511389999999</v>
      </c>
      <c r="N7" s="18">
        <v>405.29347430000001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458</v>
      </c>
      <c r="C8" s="18">
        <v>0</v>
      </c>
      <c r="D8" s="18">
        <v>246.54153669999999</v>
      </c>
      <c r="E8" s="18">
        <v>15.465779899999999</v>
      </c>
      <c r="F8" s="18">
        <v>1.7381800999999999</v>
      </c>
      <c r="G8" s="18">
        <v>37.198678999999998</v>
      </c>
      <c r="H8" s="18">
        <v>86.414245600000001</v>
      </c>
      <c r="I8" s="18">
        <v>0</v>
      </c>
      <c r="J8" s="18">
        <v>249.37510850000001</v>
      </c>
      <c r="K8" s="18">
        <v>20.152718499999999</v>
      </c>
      <c r="L8" s="18">
        <v>2.2525132999999999</v>
      </c>
      <c r="M8" s="18">
        <v>48.205889599999999</v>
      </c>
      <c r="N8" s="18">
        <v>141.33877219999999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458</v>
      </c>
      <c r="C9" s="18">
        <v>0</v>
      </c>
      <c r="D9" s="18">
        <v>1551.12</v>
      </c>
      <c r="E9" s="18">
        <v>233.469821</v>
      </c>
      <c r="F9" s="18">
        <v>9.9043393999999996</v>
      </c>
      <c r="G9" s="18">
        <v>211.96211930000001</v>
      </c>
      <c r="H9" s="18">
        <v>644.01751899999999</v>
      </c>
      <c r="I9" s="18">
        <v>0</v>
      </c>
      <c r="J9" s="18">
        <v>1551.12</v>
      </c>
      <c r="K9" s="18">
        <v>232.5978087</v>
      </c>
      <c r="L9" s="18">
        <v>9.8648915000000006</v>
      </c>
      <c r="M9" s="18">
        <v>211.11789640000001</v>
      </c>
      <c r="N9" s="18">
        <v>644.01751899999999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458</v>
      </c>
      <c r="C10" s="18">
        <v>61.068437099999997</v>
      </c>
      <c r="D10" s="18">
        <v>2339.5300000000002</v>
      </c>
      <c r="E10" s="18">
        <v>818.97247830000003</v>
      </c>
      <c r="F10" s="18">
        <v>17.923043499999999</v>
      </c>
      <c r="G10" s="18">
        <v>383.56988059999998</v>
      </c>
      <c r="H10" s="18">
        <v>1531.94</v>
      </c>
      <c r="I10" s="18">
        <v>55.512881499999999</v>
      </c>
      <c r="J10" s="18">
        <v>2536.44</v>
      </c>
      <c r="K10" s="18">
        <v>916.22665919999997</v>
      </c>
      <c r="L10" s="18">
        <v>19.665316499999999</v>
      </c>
      <c r="M10" s="18">
        <v>420.8561522</v>
      </c>
      <c r="N10" s="18">
        <v>1712.93</v>
      </c>
      <c r="O10" s="15" t="str">
        <f>LOOKUP(B10,{0,1,5,30},{"-","**","*","-"})</f>
        <v>-</v>
      </c>
    </row>
    <row r="11" spans="1:15" ht="16.2" x14ac:dyDescent="0.3">
      <c r="A11" s="2" t="s">
        <v>28</v>
      </c>
      <c r="O11" s="15"/>
    </row>
    <row r="12" spans="1:15" ht="16.2" x14ac:dyDescent="0.3">
      <c r="A12" s="2" t="s">
        <v>29</v>
      </c>
      <c r="O12" s="15"/>
    </row>
    <row r="13" spans="1:15" x14ac:dyDescent="0.3">
      <c r="O13" s="15"/>
    </row>
    <row r="14" spans="1:15" x14ac:dyDescent="0.3">
      <c r="O14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59" width="9" style="4"/>
    <col min="260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5" width="9" style="4"/>
    <col min="516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1" width="9" style="4"/>
    <col min="772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7" width="9" style="4"/>
    <col min="1028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3" width="9" style="4"/>
    <col min="1284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39" width="9" style="4"/>
    <col min="1540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5" width="9" style="4"/>
    <col min="1796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1" width="9" style="4"/>
    <col min="2052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7" width="9" style="4"/>
    <col min="2308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3" width="9" style="4"/>
    <col min="2564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19" width="9" style="4"/>
    <col min="2820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5" width="9" style="4"/>
    <col min="3076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1" width="9" style="4"/>
    <col min="3332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7" width="9" style="4"/>
    <col min="3588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3" width="9" style="4"/>
    <col min="3844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099" width="9" style="4"/>
    <col min="4100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5" width="9" style="4"/>
    <col min="4356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1" width="9" style="4"/>
    <col min="4612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7" width="9" style="4"/>
    <col min="4868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3" width="9" style="4"/>
    <col min="5124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79" width="9" style="4"/>
    <col min="5380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5" width="9" style="4"/>
    <col min="5636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1" width="9" style="4"/>
    <col min="5892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7" width="9" style="4"/>
    <col min="6148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3" width="9" style="4"/>
    <col min="6404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59" width="9" style="4"/>
    <col min="6660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5" width="9" style="4"/>
    <col min="6916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1" width="9" style="4"/>
    <col min="7172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7" width="9" style="4"/>
    <col min="7428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3" width="9" style="4"/>
    <col min="7684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39" width="9" style="4"/>
    <col min="7940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5" width="9" style="4"/>
    <col min="8196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1" width="9" style="4"/>
    <col min="8452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7" width="9" style="4"/>
    <col min="8708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3" width="9" style="4"/>
    <col min="8964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19" width="9" style="4"/>
    <col min="9220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5" width="9" style="4"/>
    <col min="9476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1" width="9" style="4"/>
    <col min="9732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7" width="9" style="4"/>
    <col min="9988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3" width="9" style="4"/>
    <col min="10244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499" width="9" style="4"/>
    <col min="10500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5" width="9" style="4"/>
    <col min="10756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1" width="9" style="4"/>
    <col min="11012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7" width="9" style="4"/>
    <col min="11268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3" width="9" style="4"/>
    <col min="11524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79" width="9" style="4"/>
    <col min="11780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5" width="9" style="4"/>
    <col min="12036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1" width="9" style="4"/>
    <col min="12292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7" width="9" style="4"/>
    <col min="12548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3" width="9" style="4"/>
    <col min="12804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59" width="9" style="4"/>
    <col min="13060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5" width="9" style="4"/>
    <col min="13316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1" width="9" style="4"/>
    <col min="13572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7" width="9" style="4"/>
    <col min="13828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3" width="9" style="4"/>
    <col min="14084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39" width="9" style="4"/>
    <col min="14340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5" width="9" style="4"/>
    <col min="14596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1" width="9" style="4"/>
    <col min="14852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7" width="9" style="4"/>
    <col min="15108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3" width="9" style="4"/>
    <col min="15364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19" width="9" style="4"/>
    <col min="15620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5" width="9" style="4"/>
    <col min="15876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1" width="9" style="4"/>
    <col min="16132" max="16133" width="9.44140625" style="4" bestFit="1" customWidth="1"/>
    <col min="16134" max="16134" width="9.109375" style="4" bestFit="1" customWidth="1"/>
    <col min="16135" max="16384" width="9" style="4"/>
  </cols>
  <sheetData>
    <row r="1" spans="1:15" ht="16.2" x14ac:dyDescent="0.3">
      <c r="A1" s="10" t="s">
        <v>42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30</v>
      </c>
      <c r="L1" s="21"/>
      <c r="M1" s="7"/>
      <c r="N1" s="7"/>
    </row>
    <row r="2" spans="1:15" ht="16.2" x14ac:dyDescent="0.3">
      <c r="A2" s="7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7" t="s">
        <v>10</v>
      </c>
      <c r="B3" s="16">
        <v>9.5648855000000008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7" t="s">
        <v>11</v>
      </c>
      <c r="B4" s="16">
        <v>36.133881899999999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9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3">
      <c r="A6" s="20"/>
      <c r="B6" s="2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1834</v>
      </c>
      <c r="C7" s="18">
        <v>0</v>
      </c>
      <c r="D7" s="18">
        <v>2469.46</v>
      </c>
      <c r="E7" s="18">
        <v>216.40912979999999</v>
      </c>
      <c r="F7" s="18">
        <v>6.5755800000000004</v>
      </c>
      <c r="G7" s="18">
        <v>281.60070050000002</v>
      </c>
      <c r="H7" s="18">
        <v>751.98788049999996</v>
      </c>
      <c r="I7" s="18">
        <v>0</v>
      </c>
      <c r="J7" s="18">
        <v>2469.46</v>
      </c>
      <c r="K7" s="18">
        <v>217.52551209999999</v>
      </c>
      <c r="L7" s="18">
        <v>6.5823793999999998</v>
      </c>
      <c r="M7" s="18">
        <v>281.89188840000003</v>
      </c>
      <c r="N7" s="18">
        <v>750.96987000000001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1834</v>
      </c>
      <c r="C8" s="18">
        <v>0</v>
      </c>
      <c r="D8" s="18">
        <v>510.75318579999998</v>
      </c>
      <c r="E8" s="18">
        <v>22.7018421</v>
      </c>
      <c r="F8" s="18">
        <v>1.1689012000000001</v>
      </c>
      <c r="G8" s="18">
        <v>50.058459200000001</v>
      </c>
      <c r="H8" s="18">
        <v>119.6580915</v>
      </c>
      <c r="I8" s="18">
        <v>0</v>
      </c>
      <c r="J8" s="18">
        <v>1316.11</v>
      </c>
      <c r="K8" s="18">
        <v>30.177543799999999</v>
      </c>
      <c r="L8" s="18">
        <v>1.7769999000000001</v>
      </c>
      <c r="M8" s="18">
        <v>76.100420999999997</v>
      </c>
      <c r="N8" s="18">
        <v>161.1106557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1834</v>
      </c>
      <c r="C9" s="18">
        <v>0</v>
      </c>
      <c r="D9" s="18">
        <v>2174.62</v>
      </c>
      <c r="E9" s="18">
        <v>235.23179630000001</v>
      </c>
      <c r="F9" s="18">
        <v>6.3007866999999997</v>
      </c>
      <c r="G9" s="18">
        <v>269.83261529999999</v>
      </c>
      <c r="H9" s="18">
        <v>770.82826550000004</v>
      </c>
      <c r="I9" s="18">
        <v>0</v>
      </c>
      <c r="J9" s="18">
        <v>2174.62</v>
      </c>
      <c r="K9" s="18">
        <v>234.78579149999999</v>
      </c>
      <c r="L9" s="18">
        <v>6.2935800999999998</v>
      </c>
      <c r="M9" s="18">
        <v>269.52399109999999</v>
      </c>
      <c r="N9" s="18">
        <v>770.82826550000004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1834</v>
      </c>
      <c r="C10" s="18">
        <v>60.189235799999999</v>
      </c>
      <c r="D10" s="18">
        <v>4134.2700000000004</v>
      </c>
      <c r="E10" s="18">
        <v>1064.99</v>
      </c>
      <c r="F10" s="18">
        <v>12.9125891</v>
      </c>
      <c r="G10" s="18">
        <v>552.98454919999995</v>
      </c>
      <c r="H10" s="18">
        <v>2101.5700000000002</v>
      </c>
      <c r="I10" s="18">
        <v>52.823118000000001</v>
      </c>
      <c r="J10" s="18">
        <v>4267.63</v>
      </c>
      <c r="K10" s="18">
        <v>1166.78</v>
      </c>
      <c r="L10" s="18">
        <v>13.4499201</v>
      </c>
      <c r="M10" s="18">
        <v>575.99586980000004</v>
      </c>
      <c r="N10" s="18">
        <v>2254.06</v>
      </c>
      <c r="O10" s="15" t="str">
        <f>LOOKUP(B10,{0,1,5,30},{"-","**","*","-"})</f>
        <v>-</v>
      </c>
    </row>
    <row r="11" spans="1:15" ht="16.2" x14ac:dyDescent="0.3">
      <c r="A11" s="2" t="s">
        <v>28</v>
      </c>
      <c r="M11" s="2"/>
      <c r="N11" s="2"/>
      <c r="O11" s="15"/>
    </row>
    <row r="12" spans="1:15" ht="16.2" x14ac:dyDescent="0.3">
      <c r="A12" s="2" t="s">
        <v>29</v>
      </c>
      <c r="M12" s="2"/>
      <c r="N12" s="2"/>
      <c r="O12" s="15"/>
    </row>
    <row r="13" spans="1:15" x14ac:dyDescent="0.3">
      <c r="A13" s="2"/>
      <c r="M13" s="2"/>
      <c r="N13" s="2"/>
      <c r="O13" s="15"/>
    </row>
    <row r="14" spans="1:15" x14ac:dyDescent="0.3">
      <c r="A14" s="2"/>
      <c r="M14" s="2"/>
      <c r="N14" s="2"/>
      <c r="O14" s="15"/>
    </row>
    <row r="15" spans="1:15" x14ac:dyDescent="0.3">
      <c r="A15" s="2"/>
      <c r="M15" s="2"/>
      <c r="N15" s="2"/>
      <c r="O15" s="2"/>
    </row>
    <row r="16" spans="1:15" s="6" customFormat="1" x14ac:dyDescent="0.3">
      <c r="A16" s="2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2"/>
      <c r="N16" s="2"/>
      <c r="O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60" width="9" style="4"/>
    <col min="261" max="261" width="9.44140625" style="4" bestFit="1" customWidth="1"/>
    <col min="262" max="512" width="9" style="4"/>
    <col min="513" max="513" width="25.6640625" style="4" customWidth="1"/>
    <col min="514" max="516" width="9" style="4"/>
    <col min="517" max="517" width="9.44140625" style="4" bestFit="1" customWidth="1"/>
    <col min="518" max="768" width="9" style="4"/>
    <col min="769" max="769" width="25.6640625" style="4" customWidth="1"/>
    <col min="770" max="772" width="9" style="4"/>
    <col min="773" max="773" width="9.44140625" style="4" bestFit="1" customWidth="1"/>
    <col min="774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384" width="9" style="4"/>
  </cols>
  <sheetData>
    <row r="1" spans="1:15" ht="16.2" x14ac:dyDescent="0.3">
      <c r="A1" s="10" t="s">
        <v>43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30</v>
      </c>
      <c r="L1" s="21"/>
      <c r="M1" s="7"/>
      <c r="N1" s="7"/>
    </row>
    <row r="2" spans="1:15" ht="16.2" x14ac:dyDescent="0.3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9.5545852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37.104117600000002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9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3">
      <c r="A6" s="20"/>
      <c r="B6" s="3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916</v>
      </c>
      <c r="C7" s="18">
        <v>0</v>
      </c>
      <c r="D7" s="18">
        <v>2469.46</v>
      </c>
      <c r="E7" s="18">
        <v>238.28259399999999</v>
      </c>
      <c r="F7" s="18">
        <v>10.108401000000001</v>
      </c>
      <c r="G7" s="18">
        <v>305.93572719999997</v>
      </c>
      <c r="H7" s="18">
        <v>827.50202320000005</v>
      </c>
      <c r="I7" s="18">
        <v>0</v>
      </c>
      <c r="J7" s="18">
        <v>2469.46</v>
      </c>
      <c r="K7" s="18">
        <v>238.94402109999999</v>
      </c>
      <c r="L7" s="18">
        <v>10.1139995</v>
      </c>
      <c r="M7" s="18">
        <v>306.1051688</v>
      </c>
      <c r="N7" s="18">
        <v>827.50202320000005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916</v>
      </c>
      <c r="C8" s="18">
        <v>0</v>
      </c>
      <c r="D8" s="18">
        <v>510.75318579999998</v>
      </c>
      <c r="E8" s="18">
        <v>23.962085999999999</v>
      </c>
      <c r="F8" s="18">
        <v>1.7579298000000001</v>
      </c>
      <c r="G8" s="18">
        <v>53.204609900000001</v>
      </c>
      <c r="H8" s="18">
        <v>128.99124190000001</v>
      </c>
      <c r="I8" s="18">
        <v>0</v>
      </c>
      <c r="J8" s="18">
        <v>1316.11</v>
      </c>
      <c r="K8" s="18">
        <v>32.943308000000002</v>
      </c>
      <c r="L8" s="18">
        <v>2.9741195999999999</v>
      </c>
      <c r="M8" s="18">
        <v>90.013192799999999</v>
      </c>
      <c r="N8" s="18">
        <v>162.9387988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916</v>
      </c>
      <c r="C9" s="18">
        <v>0</v>
      </c>
      <c r="D9" s="18">
        <v>1600.31</v>
      </c>
      <c r="E9" s="18">
        <v>242.8999532</v>
      </c>
      <c r="F9" s="18">
        <v>9.0755680000000005</v>
      </c>
      <c r="G9" s="18">
        <v>274.67652859999998</v>
      </c>
      <c r="H9" s="18">
        <v>778.47551720000001</v>
      </c>
      <c r="I9" s="18">
        <v>0</v>
      </c>
      <c r="J9" s="18">
        <v>1600.31</v>
      </c>
      <c r="K9" s="18">
        <v>242.5941809</v>
      </c>
      <c r="L9" s="18">
        <v>9.0725391000000002</v>
      </c>
      <c r="M9" s="18">
        <v>274.5848585</v>
      </c>
      <c r="N9" s="18">
        <v>778.47551720000001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916</v>
      </c>
      <c r="C10" s="18">
        <v>124.3204849</v>
      </c>
      <c r="D10" s="18">
        <v>3992.15</v>
      </c>
      <c r="E10" s="18">
        <v>1120.6199999999999</v>
      </c>
      <c r="F10" s="18">
        <v>18.819951</v>
      </c>
      <c r="G10" s="18">
        <v>569.59507310000004</v>
      </c>
      <c r="H10" s="18">
        <v>2209.09</v>
      </c>
      <c r="I10" s="18">
        <v>143.05412039999999</v>
      </c>
      <c r="J10" s="18">
        <v>4267.63</v>
      </c>
      <c r="K10" s="18">
        <v>1235.9100000000001</v>
      </c>
      <c r="L10" s="18">
        <v>19.853618600000001</v>
      </c>
      <c r="M10" s="18">
        <v>600.87953210000001</v>
      </c>
      <c r="N10" s="18">
        <v>2370.58</v>
      </c>
      <c r="O10" s="15" t="str">
        <f>LOOKUP(B10,{0,1,5,30},{"-","**","*","-"})</f>
        <v>-</v>
      </c>
    </row>
    <row r="11" spans="1:15" ht="16.2" x14ac:dyDescent="0.3">
      <c r="A11" s="2" t="s">
        <v>28</v>
      </c>
      <c r="M11" s="2"/>
      <c r="N11" s="2"/>
      <c r="O11" s="15"/>
    </row>
    <row r="12" spans="1:15" ht="16.2" x14ac:dyDescent="0.3">
      <c r="A12" s="2" t="s">
        <v>29</v>
      </c>
      <c r="M12" s="2"/>
      <c r="N12" s="2"/>
      <c r="O12" s="15"/>
    </row>
    <row r="13" spans="1:15" x14ac:dyDescent="0.3">
      <c r="A13" s="2"/>
      <c r="M13" s="2"/>
      <c r="N13" s="2"/>
      <c r="O13" s="15"/>
    </row>
    <row r="14" spans="1:15" x14ac:dyDescent="0.3">
      <c r="A14" s="2"/>
      <c r="M14" s="2"/>
      <c r="N14" s="2"/>
      <c r="O14" s="15"/>
    </row>
    <row r="15" spans="1:15" x14ac:dyDescent="0.3">
      <c r="A15" s="2"/>
      <c r="M15" s="2"/>
      <c r="N15" s="2"/>
      <c r="O15" s="2"/>
    </row>
    <row r="16" spans="1:15" s="6" customFormat="1" x14ac:dyDescent="0.3">
      <c r="A16" s="2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2"/>
      <c r="N16" s="2"/>
      <c r="O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60" width="9" style="4"/>
    <col min="261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6" width="9" style="4"/>
    <col min="517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2" width="9" style="4"/>
    <col min="773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134" width="9.109375" style="4" bestFit="1" customWidth="1"/>
    <col min="16135" max="16384" width="9" style="4"/>
  </cols>
  <sheetData>
    <row r="1" spans="1:15" ht="16.2" x14ac:dyDescent="0.3">
      <c r="A1" s="10" t="s">
        <v>44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30</v>
      </c>
      <c r="L1" s="21"/>
      <c r="M1" s="7"/>
      <c r="N1" s="7"/>
    </row>
    <row r="2" spans="1:15" ht="16.2" x14ac:dyDescent="0.3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9.5751633999999992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35.187762900000003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9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918</v>
      </c>
      <c r="C7" s="18">
        <v>0</v>
      </c>
      <c r="D7" s="18">
        <v>2027.62</v>
      </c>
      <c r="E7" s="18">
        <v>194.58332010000001</v>
      </c>
      <c r="F7" s="18">
        <v>8.3603541000000003</v>
      </c>
      <c r="G7" s="18">
        <v>253.3063123</v>
      </c>
      <c r="H7" s="18">
        <v>701.00301230000002</v>
      </c>
      <c r="I7" s="18">
        <v>0</v>
      </c>
      <c r="J7" s="18">
        <v>2027.62</v>
      </c>
      <c r="K7" s="18">
        <v>196.15366660000001</v>
      </c>
      <c r="L7" s="18">
        <v>8.3775233999999994</v>
      </c>
      <c r="M7" s="18">
        <v>253.8265164</v>
      </c>
      <c r="N7" s="18">
        <v>701.00301230000002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918</v>
      </c>
      <c r="C8" s="18">
        <v>0</v>
      </c>
      <c r="D8" s="18">
        <v>357.36926190000003</v>
      </c>
      <c r="E8" s="18">
        <v>21.4443439</v>
      </c>
      <c r="F8" s="18">
        <v>1.5414532999999999</v>
      </c>
      <c r="G8" s="18">
        <v>46.703746000000002</v>
      </c>
      <c r="H8" s="18">
        <v>110.733324</v>
      </c>
      <c r="I8" s="18">
        <v>0</v>
      </c>
      <c r="J8" s="18">
        <v>465.87556919999997</v>
      </c>
      <c r="K8" s="18">
        <v>27.417805300000001</v>
      </c>
      <c r="L8" s="18">
        <v>1.9459649999999999</v>
      </c>
      <c r="M8" s="18">
        <v>58.9598485</v>
      </c>
      <c r="N8" s="18">
        <v>155.66497699999999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918</v>
      </c>
      <c r="C9" s="18">
        <v>0</v>
      </c>
      <c r="D9" s="18">
        <v>2174.62</v>
      </c>
      <c r="E9" s="18">
        <v>227.58034559999999</v>
      </c>
      <c r="F9" s="18">
        <v>8.7410017999999994</v>
      </c>
      <c r="G9" s="18">
        <v>264.83937129999998</v>
      </c>
      <c r="H9" s="18">
        <v>766.23299169999996</v>
      </c>
      <c r="I9" s="18">
        <v>0</v>
      </c>
      <c r="J9" s="18">
        <v>2174.62</v>
      </c>
      <c r="K9" s="18">
        <v>226.99441390000001</v>
      </c>
      <c r="L9" s="18">
        <v>8.7231109999999994</v>
      </c>
      <c r="M9" s="18">
        <v>264.29730790000002</v>
      </c>
      <c r="N9" s="18">
        <v>766.23299169999996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918</v>
      </c>
      <c r="C10" s="18">
        <v>60.189235799999999</v>
      </c>
      <c r="D10" s="18">
        <v>4134.2700000000004</v>
      </c>
      <c r="E10" s="18">
        <v>1009.48</v>
      </c>
      <c r="F10" s="18">
        <v>17.5064049</v>
      </c>
      <c r="G10" s="18">
        <v>530.41806689999999</v>
      </c>
      <c r="H10" s="18">
        <v>1958.95</v>
      </c>
      <c r="I10" s="18">
        <v>52.823118000000001</v>
      </c>
      <c r="J10" s="18">
        <v>4101.74</v>
      </c>
      <c r="K10" s="18">
        <v>1097.8</v>
      </c>
      <c r="L10" s="18">
        <v>17.876824599999999</v>
      </c>
      <c r="M10" s="18">
        <v>541.64123419999999</v>
      </c>
      <c r="N10" s="18">
        <v>2090.7399999999998</v>
      </c>
      <c r="O10" s="15" t="str">
        <f>LOOKUP(B10,{0,1,5,30},{"-","**","*","-"})</f>
        <v>-</v>
      </c>
    </row>
    <row r="11" spans="1:15" ht="16.2" x14ac:dyDescent="0.3">
      <c r="A11" s="2" t="s">
        <v>28</v>
      </c>
      <c r="M11" s="2"/>
      <c r="N11" s="2"/>
      <c r="O11" s="15"/>
    </row>
    <row r="12" spans="1:15" ht="16.2" x14ac:dyDescent="0.3">
      <c r="A12" s="2" t="s">
        <v>29</v>
      </c>
      <c r="M12" s="2"/>
      <c r="N12" s="2"/>
      <c r="O12" s="15"/>
    </row>
    <row r="13" spans="1:15" x14ac:dyDescent="0.3">
      <c r="A13" s="2"/>
      <c r="M13" s="2"/>
      <c r="N13" s="2"/>
      <c r="O13" s="15"/>
    </row>
    <row r="14" spans="1:15" x14ac:dyDescent="0.3">
      <c r="A14" s="2"/>
      <c r="M14" s="2"/>
      <c r="N14" s="2"/>
      <c r="O14" s="15"/>
    </row>
    <row r="15" spans="1:15" x14ac:dyDescent="0.3">
      <c r="A15" s="2"/>
      <c r="M15" s="2"/>
      <c r="N15" s="2"/>
      <c r="O15" s="2"/>
    </row>
    <row r="16" spans="1:15" s="6" customFormat="1" x14ac:dyDescent="0.3">
      <c r="A16" s="2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2"/>
      <c r="N16" s="2"/>
      <c r="O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45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7"/>
      <c r="N1" s="7"/>
    </row>
    <row r="2" spans="1:15" ht="16.2" x14ac:dyDescent="0.3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14.4678077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55.011208400000001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3" t="s">
        <v>27</v>
      </c>
      <c r="J5" s="24"/>
      <c r="K5" s="24"/>
      <c r="L5" s="24"/>
      <c r="M5" s="24"/>
      <c r="N5" s="25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1227</v>
      </c>
      <c r="C7" s="18">
        <v>0</v>
      </c>
      <c r="D7" s="18">
        <v>3873.15</v>
      </c>
      <c r="E7" s="18">
        <v>328.09556850000001</v>
      </c>
      <c r="F7" s="18">
        <v>10.4615612</v>
      </c>
      <c r="G7" s="18">
        <v>366.45342340000002</v>
      </c>
      <c r="H7" s="18">
        <v>1057.52</v>
      </c>
      <c r="I7" s="18">
        <v>0</v>
      </c>
      <c r="J7" s="18">
        <v>3873.15</v>
      </c>
      <c r="K7" s="18">
        <v>329.06892199999999</v>
      </c>
      <c r="L7" s="18">
        <v>10.461956199999999</v>
      </c>
      <c r="M7" s="18">
        <v>366.4672597</v>
      </c>
      <c r="N7" s="18">
        <v>1057.52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1227</v>
      </c>
      <c r="C8" s="18">
        <v>0</v>
      </c>
      <c r="D8" s="18">
        <v>460.15459190000001</v>
      </c>
      <c r="E8" s="18">
        <v>27.748888900000001</v>
      </c>
      <c r="F8" s="18">
        <v>1.7167460000000001</v>
      </c>
      <c r="G8" s="18">
        <v>60.135139100000004</v>
      </c>
      <c r="H8" s="18">
        <v>141.67789339999999</v>
      </c>
      <c r="I8" s="18">
        <v>0</v>
      </c>
      <c r="J8" s="18">
        <v>833.96616700000004</v>
      </c>
      <c r="K8" s="18">
        <v>38.537506100000002</v>
      </c>
      <c r="L8" s="18">
        <v>2.3685211000000002</v>
      </c>
      <c r="M8" s="18">
        <v>82.965881499999995</v>
      </c>
      <c r="N8" s="18">
        <v>218.61119629999999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1227</v>
      </c>
      <c r="C9" s="18">
        <v>0</v>
      </c>
      <c r="D9" s="18">
        <v>1927.23</v>
      </c>
      <c r="E9" s="18">
        <v>217.3124268</v>
      </c>
      <c r="F9" s="18">
        <v>7.9854871000000003</v>
      </c>
      <c r="G9" s="18">
        <v>279.72011120000002</v>
      </c>
      <c r="H9" s="18">
        <v>795.23648730000002</v>
      </c>
      <c r="I9" s="18">
        <v>0</v>
      </c>
      <c r="J9" s="18">
        <v>1927.23</v>
      </c>
      <c r="K9" s="18">
        <v>216.8480806</v>
      </c>
      <c r="L9" s="18">
        <v>7.9698802999999998</v>
      </c>
      <c r="M9" s="18">
        <v>279.17342689999998</v>
      </c>
      <c r="N9" s="18">
        <v>795.23648730000002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1227</v>
      </c>
      <c r="C10" s="18">
        <v>0</v>
      </c>
      <c r="D10" s="18">
        <v>8984.7999999999993</v>
      </c>
      <c r="E10" s="18">
        <v>1193.93</v>
      </c>
      <c r="F10" s="18">
        <v>19.882370399999999</v>
      </c>
      <c r="G10" s="18">
        <v>696.45080110000004</v>
      </c>
      <c r="H10" s="18">
        <v>2310.2399999999998</v>
      </c>
      <c r="I10" s="18">
        <v>0</v>
      </c>
      <c r="J10" s="18">
        <v>8891.94</v>
      </c>
      <c r="K10" s="18">
        <v>1305.6099999999999</v>
      </c>
      <c r="L10" s="18">
        <v>20.5529048</v>
      </c>
      <c r="M10" s="18">
        <v>719.9386538</v>
      </c>
      <c r="N10" s="18">
        <v>2462.5700000000002</v>
      </c>
      <c r="O10" s="15" t="str">
        <f>LOOKUP(B10,{0,1,5,30},{"-","**","*","-"})</f>
        <v>-</v>
      </c>
    </row>
    <row r="11" spans="1:15" ht="16.2" x14ac:dyDescent="0.3">
      <c r="A11" s="2" t="s">
        <v>28</v>
      </c>
      <c r="M11" s="2"/>
      <c r="N11" s="2"/>
      <c r="O11" s="15"/>
    </row>
    <row r="12" spans="1:15" ht="16.2" x14ac:dyDescent="0.3">
      <c r="A12" s="2" t="s">
        <v>29</v>
      </c>
      <c r="M12" s="2"/>
      <c r="N12" s="2"/>
      <c r="O12" s="15"/>
    </row>
    <row r="13" spans="1:15" x14ac:dyDescent="0.3">
      <c r="A13" s="2"/>
      <c r="M13" s="2"/>
      <c r="N13" s="2"/>
      <c r="O13" s="15"/>
    </row>
    <row r="14" spans="1:15" x14ac:dyDescent="0.3">
      <c r="A14" s="2"/>
      <c r="M14" s="2"/>
      <c r="N14" s="2"/>
      <c r="O14" s="15"/>
    </row>
    <row r="15" spans="1:15" x14ac:dyDescent="0.3">
      <c r="A15" s="2"/>
      <c r="M15" s="2"/>
      <c r="N15" s="2"/>
      <c r="O15" s="2"/>
    </row>
    <row r="16" spans="1:15" x14ac:dyDescent="0.3">
      <c r="A16" s="2"/>
      <c r="M16" s="2"/>
      <c r="N16" s="2"/>
      <c r="O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46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7"/>
      <c r="N1" s="7"/>
    </row>
    <row r="2" spans="1:15" ht="16.2" x14ac:dyDescent="0.3">
      <c r="A2" s="5" t="s">
        <v>9</v>
      </c>
      <c r="B2" s="5" t="s">
        <v>17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14.461164999999999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57.946126800000002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20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21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618</v>
      </c>
      <c r="C7" s="18">
        <v>0</v>
      </c>
      <c r="D7" s="18">
        <v>3873.15</v>
      </c>
      <c r="E7" s="18">
        <v>356.1105311</v>
      </c>
      <c r="F7" s="18">
        <v>16.136615800000001</v>
      </c>
      <c r="G7" s="18">
        <v>401.14990699999998</v>
      </c>
      <c r="H7" s="18">
        <v>1170.33</v>
      </c>
      <c r="I7" s="18">
        <v>0</v>
      </c>
      <c r="J7" s="18">
        <v>3873.15</v>
      </c>
      <c r="K7" s="18">
        <v>357.1004034</v>
      </c>
      <c r="L7" s="18">
        <v>16.140767799999999</v>
      </c>
      <c r="M7" s="18">
        <v>401.2531257</v>
      </c>
      <c r="N7" s="18">
        <v>1170.33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618</v>
      </c>
      <c r="C8" s="18">
        <v>0</v>
      </c>
      <c r="D8" s="18">
        <v>416.12758059999999</v>
      </c>
      <c r="E8" s="18">
        <v>30.059328300000001</v>
      </c>
      <c r="F8" s="18">
        <v>2.4655298999999999</v>
      </c>
      <c r="G8" s="18">
        <v>61.292101099999996</v>
      </c>
      <c r="H8" s="18">
        <v>163</v>
      </c>
      <c r="I8" s="18">
        <v>0</v>
      </c>
      <c r="J8" s="18">
        <v>833.96616700000004</v>
      </c>
      <c r="K8" s="18">
        <v>41.2020257</v>
      </c>
      <c r="L8" s="18">
        <v>3.5854701000000002</v>
      </c>
      <c r="M8" s="18">
        <v>89.133373000000006</v>
      </c>
      <c r="N8" s="18">
        <v>227.2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618</v>
      </c>
      <c r="C9" s="18">
        <v>0</v>
      </c>
      <c r="D9" s="18">
        <v>1927.23</v>
      </c>
      <c r="E9" s="18">
        <v>232.156195</v>
      </c>
      <c r="F9" s="18">
        <v>12.0454861</v>
      </c>
      <c r="G9" s="18">
        <v>299.44603510000002</v>
      </c>
      <c r="H9" s="18">
        <v>840.60646829999996</v>
      </c>
      <c r="I9" s="18">
        <v>0</v>
      </c>
      <c r="J9" s="18">
        <v>1927.23</v>
      </c>
      <c r="K9" s="18">
        <v>231.655101</v>
      </c>
      <c r="L9" s="18">
        <v>12.0103577</v>
      </c>
      <c r="M9" s="18">
        <v>298.57275859999999</v>
      </c>
      <c r="N9" s="18">
        <v>840.60646829999996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618</v>
      </c>
      <c r="C10" s="18">
        <v>169.50298480000001</v>
      </c>
      <c r="D10" s="18">
        <v>8984.7999999999993</v>
      </c>
      <c r="E10" s="18">
        <v>1347.79</v>
      </c>
      <c r="F10" s="18">
        <v>29.106718099999998</v>
      </c>
      <c r="G10" s="18">
        <v>723.58153760000005</v>
      </c>
      <c r="H10" s="18">
        <v>2426.73</v>
      </c>
      <c r="I10" s="18">
        <v>122.7449951</v>
      </c>
      <c r="J10" s="18">
        <v>8891.94</v>
      </c>
      <c r="K10" s="18">
        <v>1487.82</v>
      </c>
      <c r="L10" s="18">
        <v>30.026214899999999</v>
      </c>
      <c r="M10" s="18">
        <v>746.43986480000001</v>
      </c>
      <c r="N10" s="18">
        <v>2635.92</v>
      </c>
      <c r="O10" s="15" t="str">
        <f>LOOKUP(B10,{0,1,5,30},{"-","**","*","-"})</f>
        <v>-</v>
      </c>
    </row>
    <row r="11" spans="1:15" ht="16.2" x14ac:dyDescent="0.3">
      <c r="A11" s="2" t="s">
        <v>28</v>
      </c>
      <c r="M11" s="2"/>
      <c r="N11" s="2"/>
      <c r="O11" s="15"/>
    </row>
    <row r="12" spans="1:15" ht="16.2" x14ac:dyDescent="0.3">
      <c r="A12" s="2" t="s">
        <v>29</v>
      </c>
      <c r="M12" s="2"/>
      <c r="N12" s="2"/>
      <c r="O12" s="15"/>
    </row>
    <row r="13" spans="1:15" x14ac:dyDescent="0.3">
      <c r="A13" s="2"/>
      <c r="M13" s="2"/>
      <c r="N13" s="2"/>
      <c r="O13" s="15"/>
    </row>
    <row r="14" spans="1:15" x14ac:dyDescent="0.3">
      <c r="A14" s="2"/>
      <c r="M14" s="2"/>
      <c r="N14" s="2"/>
      <c r="O14" s="15"/>
    </row>
    <row r="15" spans="1:15" x14ac:dyDescent="0.3">
      <c r="A15" s="2"/>
      <c r="M15" s="2"/>
      <c r="N15" s="2"/>
      <c r="O15" s="2"/>
    </row>
    <row r="16" spans="1:15" x14ac:dyDescent="0.3">
      <c r="A16" s="2"/>
      <c r="M16" s="2"/>
      <c r="N16" s="2"/>
      <c r="O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47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7"/>
      <c r="N1" s="7"/>
    </row>
    <row r="2" spans="1:15" ht="16.2" x14ac:dyDescent="0.3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14.4745484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52.11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609</v>
      </c>
      <c r="C7" s="18">
        <v>0</v>
      </c>
      <c r="D7" s="18">
        <v>1746.47</v>
      </c>
      <c r="E7" s="18">
        <v>299.66659170000003</v>
      </c>
      <c r="F7" s="18">
        <v>13.1851985</v>
      </c>
      <c r="G7" s="18">
        <v>325.38334409999999</v>
      </c>
      <c r="H7" s="18">
        <v>1015.31</v>
      </c>
      <c r="I7" s="18">
        <v>0</v>
      </c>
      <c r="J7" s="18">
        <v>1746.47</v>
      </c>
      <c r="K7" s="18">
        <v>300.62318219999997</v>
      </c>
      <c r="L7" s="18">
        <v>13.181119499999999</v>
      </c>
      <c r="M7" s="18">
        <v>325.28268350000002</v>
      </c>
      <c r="N7" s="18">
        <v>1015.31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609</v>
      </c>
      <c r="C8" s="18">
        <v>0</v>
      </c>
      <c r="D8" s="18">
        <v>460.15459190000001</v>
      </c>
      <c r="E8" s="18">
        <v>25.404305099999998</v>
      </c>
      <c r="F8" s="18">
        <v>2.3865675999999998</v>
      </c>
      <c r="G8" s="18">
        <v>58.895537900000001</v>
      </c>
      <c r="H8" s="18">
        <v>114.429463</v>
      </c>
      <c r="I8" s="18">
        <v>0</v>
      </c>
      <c r="J8" s="18">
        <v>507.38462520000002</v>
      </c>
      <c r="K8" s="18">
        <v>35.833609299999999</v>
      </c>
      <c r="L8" s="18">
        <v>3.0868614999999999</v>
      </c>
      <c r="M8" s="18">
        <v>76.177337399999999</v>
      </c>
      <c r="N8" s="18">
        <v>213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609</v>
      </c>
      <c r="C9" s="18">
        <v>0</v>
      </c>
      <c r="D9" s="18">
        <v>1578.1</v>
      </c>
      <c r="E9" s="18">
        <v>202.24929270000001</v>
      </c>
      <c r="F9" s="18">
        <v>10.4360667</v>
      </c>
      <c r="G9" s="18">
        <v>257.54047539999999</v>
      </c>
      <c r="H9" s="18">
        <v>759.30510240000001</v>
      </c>
      <c r="I9" s="18">
        <v>0</v>
      </c>
      <c r="J9" s="18">
        <v>1578.1</v>
      </c>
      <c r="K9" s="18">
        <v>201.82223719999999</v>
      </c>
      <c r="L9" s="18">
        <v>10.429463800000001</v>
      </c>
      <c r="M9" s="18">
        <v>257.37752829999999</v>
      </c>
      <c r="N9" s="18">
        <v>753.83208690000004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609</v>
      </c>
      <c r="C10" s="18">
        <v>0</v>
      </c>
      <c r="D10" s="18">
        <v>8695.61</v>
      </c>
      <c r="E10" s="18">
        <v>1037.8</v>
      </c>
      <c r="F10" s="18">
        <v>25.5728194</v>
      </c>
      <c r="G10" s="18">
        <v>631.08412859999999</v>
      </c>
      <c r="H10" s="18">
        <v>2045.65</v>
      </c>
      <c r="I10" s="18">
        <v>0</v>
      </c>
      <c r="J10" s="18">
        <v>8609.09</v>
      </c>
      <c r="K10" s="18">
        <v>1120.7</v>
      </c>
      <c r="L10" s="18">
        <v>26.0016164</v>
      </c>
      <c r="M10" s="18">
        <v>641.66594769999995</v>
      </c>
      <c r="N10" s="18">
        <v>2129.2199999999998</v>
      </c>
      <c r="O10" s="15" t="str">
        <f>LOOKUP(B10,{0,1,5,30},{"-","**","*","-"})</f>
        <v>-</v>
      </c>
    </row>
    <row r="11" spans="1:15" ht="16.2" x14ac:dyDescent="0.3">
      <c r="A11" s="2" t="s">
        <v>28</v>
      </c>
      <c r="M11" s="2"/>
      <c r="N11" s="2"/>
      <c r="O11" s="15"/>
    </row>
    <row r="12" spans="1:15" ht="16.2" x14ac:dyDescent="0.3">
      <c r="A12" s="2" t="s">
        <v>29</v>
      </c>
      <c r="M12" s="2"/>
      <c r="N12" s="2"/>
      <c r="O12" s="15"/>
    </row>
    <row r="13" spans="1:15" x14ac:dyDescent="0.3">
      <c r="A13" s="2"/>
      <c r="M13" s="2"/>
      <c r="N13" s="2"/>
      <c r="O13" s="15"/>
    </row>
    <row r="14" spans="1:15" x14ac:dyDescent="0.3">
      <c r="A14" s="2"/>
      <c r="M14" s="2"/>
      <c r="N14" s="2"/>
      <c r="O14" s="15"/>
    </row>
    <row r="15" spans="1:15" x14ac:dyDescent="0.3">
      <c r="A15" s="2"/>
      <c r="M15" s="2"/>
      <c r="N15" s="2"/>
      <c r="O15" s="2"/>
    </row>
    <row r="16" spans="1:15" x14ac:dyDescent="0.3">
      <c r="A16" s="2"/>
      <c r="M16" s="2"/>
      <c r="N16" s="2"/>
      <c r="O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48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30</v>
      </c>
      <c r="L1" s="21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17.4212679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60.139351900000001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7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489</v>
      </c>
      <c r="C7" s="18">
        <v>0</v>
      </c>
      <c r="D7" s="18">
        <v>3480.39</v>
      </c>
      <c r="E7" s="18">
        <v>382.62161350000002</v>
      </c>
      <c r="F7" s="18">
        <v>19.186266499999999</v>
      </c>
      <c r="G7" s="18">
        <v>424.2725178</v>
      </c>
      <c r="H7" s="18">
        <v>1244.46</v>
      </c>
      <c r="I7" s="18">
        <v>0</v>
      </c>
      <c r="J7" s="18">
        <v>3480.39</v>
      </c>
      <c r="K7" s="18">
        <v>383.60620690000002</v>
      </c>
      <c r="L7" s="18">
        <v>19.202928100000001</v>
      </c>
      <c r="M7" s="18">
        <v>424.64096160000003</v>
      </c>
      <c r="N7" s="18">
        <v>1244.46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489</v>
      </c>
      <c r="C8" s="18">
        <v>0</v>
      </c>
      <c r="D8" s="18">
        <v>474.08519539999998</v>
      </c>
      <c r="E8" s="18">
        <v>31.484669400000001</v>
      </c>
      <c r="F8" s="18">
        <v>3.0062961000000001</v>
      </c>
      <c r="G8" s="18">
        <v>66.479260600000003</v>
      </c>
      <c r="H8" s="18">
        <v>175.73620639999999</v>
      </c>
      <c r="I8" s="18">
        <v>0</v>
      </c>
      <c r="J8" s="18">
        <v>883.2</v>
      </c>
      <c r="K8" s="18">
        <v>42.828119299999997</v>
      </c>
      <c r="L8" s="18">
        <v>4.5455901000000001</v>
      </c>
      <c r="M8" s="18">
        <v>100.51819860000001</v>
      </c>
      <c r="N8" s="18">
        <v>216.89500469999999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489</v>
      </c>
      <c r="C9" s="18">
        <v>0</v>
      </c>
      <c r="D9" s="18">
        <v>1703.29</v>
      </c>
      <c r="E9" s="18">
        <v>233.6149092</v>
      </c>
      <c r="F9" s="18">
        <v>13.3292225</v>
      </c>
      <c r="G9" s="18">
        <v>294.75368839999999</v>
      </c>
      <c r="H9" s="18">
        <v>869.41841369999997</v>
      </c>
      <c r="I9" s="18">
        <v>0</v>
      </c>
      <c r="J9" s="18">
        <v>1703.29</v>
      </c>
      <c r="K9" s="18">
        <v>233.0457418</v>
      </c>
      <c r="L9" s="18">
        <v>13.3166528</v>
      </c>
      <c r="M9" s="18">
        <v>294.47573030000001</v>
      </c>
      <c r="N9" s="18">
        <v>869.41841369999997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489</v>
      </c>
      <c r="C10" s="18">
        <v>0</v>
      </c>
      <c r="D10" s="18">
        <v>7687.65</v>
      </c>
      <c r="E10" s="18">
        <v>1194.24</v>
      </c>
      <c r="F10" s="18">
        <v>34.701522799999999</v>
      </c>
      <c r="G10" s="18">
        <v>767.36672469999996</v>
      </c>
      <c r="H10" s="18">
        <v>2319.33</v>
      </c>
      <c r="I10" s="18">
        <v>0</v>
      </c>
      <c r="J10" s="18">
        <v>7672.15</v>
      </c>
      <c r="K10" s="18">
        <v>1299.06</v>
      </c>
      <c r="L10" s="18">
        <v>35.432697900000001</v>
      </c>
      <c r="M10" s="18">
        <v>783.53545110000005</v>
      </c>
      <c r="N10" s="18">
        <v>2428.56</v>
      </c>
      <c r="O10" s="15" t="str">
        <f>LOOKUP(B10,{0,1,5,30},{"-","**","*","-"})</f>
        <v>-</v>
      </c>
    </row>
    <row r="11" spans="1:15" ht="16.2" x14ac:dyDescent="0.3">
      <c r="A11" s="2" t="s">
        <v>28</v>
      </c>
      <c r="M11" s="2"/>
      <c r="N11" s="2"/>
      <c r="O11" s="15"/>
    </row>
    <row r="12" spans="1:15" ht="16.2" x14ac:dyDescent="0.3">
      <c r="A12" s="2" t="s">
        <v>29</v>
      </c>
      <c r="M12" s="2"/>
      <c r="N12" s="2"/>
      <c r="O12" s="15"/>
    </row>
    <row r="13" spans="1:15" x14ac:dyDescent="0.3">
      <c r="A13" s="2"/>
      <c r="M13" s="2"/>
      <c r="N13" s="2"/>
      <c r="O13" s="15"/>
    </row>
    <row r="14" spans="1:15" x14ac:dyDescent="0.3">
      <c r="A14" s="2"/>
      <c r="M14" s="2"/>
      <c r="N14" s="2"/>
      <c r="O14" s="15"/>
    </row>
    <row r="15" spans="1:15" x14ac:dyDescent="0.3">
      <c r="A15" s="2"/>
      <c r="M15" s="2"/>
      <c r="N15" s="2"/>
      <c r="O15" s="2"/>
    </row>
    <row r="16" spans="1:15" x14ac:dyDescent="0.3">
      <c r="A16" s="2"/>
      <c r="M16" s="2"/>
      <c r="N16" s="2"/>
      <c r="O16" s="2"/>
    </row>
    <row r="19" spans="4:7" x14ac:dyDescent="0.3">
      <c r="D19" s="2"/>
      <c r="E19" s="2"/>
      <c r="F19" s="2"/>
      <c r="G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49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30</v>
      </c>
      <c r="L1" s="21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17.426294800000001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64.649056599999994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251</v>
      </c>
      <c r="C7" s="18">
        <v>0</v>
      </c>
      <c r="D7" s="18">
        <v>3480.39</v>
      </c>
      <c r="E7" s="18">
        <v>449.66320050000002</v>
      </c>
      <c r="F7" s="18">
        <v>30.906936300000002</v>
      </c>
      <c r="G7" s="18">
        <v>489.6579595</v>
      </c>
      <c r="H7" s="18">
        <v>1350.72</v>
      </c>
      <c r="I7" s="18">
        <v>0</v>
      </c>
      <c r="J7" s="18">
        <v>3480.39</v>
      </c>
      <c r="K7" s="18">
        <v>450.72613790000003</v>
      </c>
      <c r="L7" s="18">
        <v>30.9464109</v>
      </c>
      <c r="M7" s="18">
        <v>490.28335429999998</v>
      </c>
      <c r="N7" s="18">
        <v>1350.72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251</v>
      </c>
      <c r="C8" s="18">
        <v>0</v>
      </c>
      <c r="D8" s="18">
        <v>435.9115764</v>
      </c>
      <c r="E8" s="18">
        <v>36.418237300000001</v>
      </c>
      <c r="F8" s="18">
        <v>4.6358971999999996</v>
      </c>
      <c r="G8" s="18">
        <v>73.446425099999999</v>
      </c>
      <c r="H8" s="18">
        <v>202.39856850000001</v>
      </c>
      <c r="I8" s="18">
        <v>0</v>
      </c>
      <c r="J8" s="18">
        <v>883.2</v>
      </c>
      <c r="K8" s="18">
        <v>50.128444299999998</v>
      </c>
      <c r="L8" s="18">
        <v>7.3897877999999997</v>
      </c>
      <c r="M8" s="18">
        <v>117.0762574</v>
      </c>
      <c r="N8" s="18">
        <v>252.3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251</v>
      </c>
      <c r="C9" s="18">
        <v>0</v>
      </c>
      <c r="D9" s="18">
        <v>1703.29</v>
      </c>
      <c r="E9" s="18">
        <v>230.76418760000001</v>
      </c>
      <c r="F9" s="18">
        <v>20.079062700000001</v>
      </c>
      <c r="G9" s="18">
        <v>318.11217879999998</v>
      </c>
      <c r="H9" s="18">
        <v>942.03300769999998</v>
      </c>
      <c r="I9" s="18">
        <v>0</v>
      </c>
      <c r="J9" s="18">
        <v>1703.29</v>
      </c>
      <c r="K9" s="18">
        <v>230.28988129999999</v>
      </c>
      <c r="L9" s="18">
        <v>20.065411000000001</v>
      </c>
      <c r="M9" s="18">
        <v>317.89589590000003</v>
      </c>
      <c r="N9" s="18">
        <v>942.03300769999998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251</v>
      </c>
      <c r="C10" s="18">
        <v>0</v>
      </c>
      <c r="D10" s="18">
        <v>7687.65</v>
      </c>
      <c r="E10" s="18">
        <v>1350.36</v>
      </c>
      <c r="F10" s="18">
        <v>47.769866700000001</v>
      </c>
      <c r="G10" s="18">
        <v>756.81701950000001</v>
      </c>
      <c r="H10" s="18">
        <v>2387.89</v>
      </c>
      <c r="I10" s="18">
        <v>0</v>
      </c>
      <c r="J10" s="18">
        <v>7672.15</v>
      </c>
      <c r="K10" s="18">
        <v>1475.88</v>
      </c>
      <c r="L10" s="18">
        <v>48.436136599999998</v>
      </c>
      <c r="M10" s="18">
        <v>767.37271989999999</v>
      </c>
      <c r="N10" s="18">
        <v>2617.54</v>
      </c>
      <c r="O10" s="15" t="str">
        <f>LOOKUP(B10,{0,1,5,30},{"-","**","*","-"})</f>
        <v>-</v>
      </c>
    </row>
    <row r="11" spans="1:15" ht="16.2" x14ac:dyDescent="0.3">
      <c r="A11" s="2" t="s">
        <v>28</v>
      </c>
      <c r="M11" s="2"/>
      <c r="N11" s="2"/>
      <c r="O11" s="15"/>
    </row>
    <row r="12" spans="1:15" ht="16.2" x14ac:dyDescent="0.3">
      <c r="A12" s="2" t="s">
        <v>29</v>
      </c>
      <c r="M12" s="2"/>
      <c r="N12" s="2"/>
      <c r="O12" s="15"/>
    </row>
    <row r="13" spans="1:15" x14ac:dyDescent="0.3">
      <c r="A13" s="2"/>
      <c r="M13" s="2"/>
      <c r="N13" s="2"/>
      <c r="O13" s="15"/>
    </row>
    <row r="14" spans="1:15" x14ac:dyDescent="0.3">
      <c r="A14" s="2"/>
      <c r="M14" s="2"/>
      <c r="N14" s="2"/>
      <c r="O14" s="15"/>
    </row>
    <row r="15" spans="1:15" x14ac:dyDescent="0.3">
      <c r="A15" s="2"/>
      <c r="M15" s="2"/>
      <c r="N15" s="2"/>
      <c r="O15" s="2"/>
    </row>
    <row r="16" spans="1:15" x14ac:dyDescent="0.3">
      <c r="A16" s="2"/>
      <c r="M16" s="2"/>
      <c r="N16" s="2"/>
      <c r="O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50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30</v>
      </c>
      <c r="L1" s="21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17.415966399999999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55.793636399999997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>
        <v>0.95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238</v>
      </c>
      <c r="C7" s="18">
        <v>0</v>
      </c>
      <c r="D7" s="18">
        <v>1503.68</v>
      </c>
      <c r="E7" s="18">
        <v>311.91809089999998</v>
      </c>
      <c r="F7" s="18">
        <v>21.2973088</v>
      </c>
      <c r="G7" s="18">
        <v>328.55887849999999</v>
      </c>
      <c r="H7" s="18">
        <v>1025.6300000000001</v>
      </c>
      <c r="I7" s="18">
        <v>0</v>
      </c>
      <c r="J7" s="18">
        <v>1503.68</v>
      </c>
      <c r="K7" s="18">
        <v>312.8200612</v>
      </c>
      <c r="L7" s="18">
        <v>21.2948123</v>
      </c>
      <c r="M7" s="18">
        <v>328.52036320000002</v>
      </c>
      <c r="N7" s="18">
        <v>1025.6300000000001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238</v>
      </c>
      <c r="C8" s="18">
        <v>0</v>
      </c>
      <c r="D8" s="18">
        <v>474.08519539999998</v>
      </c>
      <c r="E8" s="18">
        <v>26.2816209</v>
      </c>
      <c r="F8" s="18">
        <v>3.7555649999999998</v>
      </c>
      <c r="G8" s="18">
        <v>57.9380351</v>
      </c>
      <c r="H8" s="18">
        <v>162.69124479999999</v>
      </c>
      <c r="I8" s="18">
        <v>0</v>
      </c>
      <c r="J8" s="18">
        <v>655.58263590000001</v>
      </c>
      <c r="K8" s="18">
        <v>35.129037099999998</v>
      </c>
      <c r="L8" s="18">
        <v>5.1162947000000001</v>
      </c>
      <c r="M8" s="18">
        <v>78.930351099999996</v>
      </c>
      <c r="N8" s="18">
        <v>175.59042579999999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238</v>
      </c>
      <c r="C9" s="18">
        <v>0</v>
      </c>
      <c r="D9" s="18">
        <v>1336.32</v>
      </c>
      <c r="E9" s="18">
        <v>236.6213424</v>
      </c>
      <c r="F9" s="18">
        <v>17.408556799999999</v>
      </c>
      <c r="G9" s="18">
        <v>268.56613349999998</v>
      </c>
      <c r="H9" s="18">
        <v>787.95384720000004</v>
      </c>
      <c r="I9" s="18">
        <v>0</v>
      </c>
      <c r="J9" s="18">
        <v>1336.32</v>
      </c>
      <c r="K9" s="18">
        <v>235.95213240000001</v>
      </c>
      <c r="L9" s="18">
        <v>17.385494699999999</v>
      </c>
      <c r="M9" s="18">
        <v>268.21034909999997</v>
      </c>
      <c r="N9" s="18">
        <v>787.95384720000004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238</v>
      </c>
      <c r="C10" s="18">
        <v>38.035805000000003</v>
      </c>
      <c r="D10" s="18">
        <v>7019.91</v>
      </c>
      <c r="E10" s="18">
        <v>1029.58</v>
      </c>
      <c r="F10" s="18">
        <v>48.301269300000001</v>
      </c>
      <c r="G10" s="18">
        <v>745.15569000000005</v>
      </c>
      <c r="H10" s="18">
        <v>2015.69</v>
      </c>
      <c r="I10" s="18">
        <v>29.112036799999998</v>
      </c>
      <c r="J10" s="18">
        <v>7050.26</v>
      </c>
      <c r="K10" s="18">
        <v>1112.5899999999999</v>
      </c>
      <c r="L10" s="18">
        <v>49.1494122</v>
      </c>
      <c r="M10" s="18">
        <v>758.24020129999997</v>
      </c>
      <c r="N10" s="18">
        <v>2135.52</v>
      </c>
      <c r="O10" s="15" t="str">
        <f>LOOKUP(B10,{0,1,5,30},{"-","**","*","-"})</f>
        <v>-</v>
      </c>
    </row>
    <row r="11" spans="1:15" ht="16.2" x14ac:dyDescent="0.3">
      <c r="A11" s="2" t="s">
        <v>28</v>
      </c>
      <c r="M11" s="2"/>
      <c r="N11" s="2"/>
      <c r="O11" s="15"/>
    </row>
    <row r="12" spans="1:15" ht="16.2" x14ac:dyDescent="0.3">
      <c r="A12" s="2" t="s">
        <v>29</v>
      </c>
      <c r="M12" s="2"/>
      <c r="N12" s="2"/>
      <c r="O12" s="15"/>
    </row>
    <row r="13" spans="1:15" x14ac:dyDescent="0.3">
      <c r="A13" s="2"/>
      <c r="M13" s="2"/>
      <c r="N13" s="2"/>
      <c r="O13" s="15"/>
    </row>
    <row r="14" spans="1:15" x14ac:dyDescent="0.3">
      <c r="A14" s="2"/>
      <c r="M14" s="2"/>
      <c r="N14" s="2"/>
      <c r="O14" s="15"/>
    </row>
    <row r="15" spans="1:15" x14ac:dyDescent="0.3">
      <c r="A15" s="2"/>
      <c r="M15" s="2"/>
      <c r="N15" s="2"/>
      <c r="O15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51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44.108674000000001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64.3872626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4012</v>
      </c>
      <c r="C7" s="18">
        <v>0</v>
      </c>
      <c r="D7" s="18">
        <v>5388.54</v>
      </c>
      <c r="E7" s="18">
        <v>390.9666545</v>
      </c>
      <c r="F7" s="18">
        <v>8.5059673</v>
      </c>
      <c r="G7" s="18">
        <v>538.77095010000005</v>
      </c>
      <c r="H7" s="18">
        <v>1398.56</v>
      </c>
      <c r="I7" s="18">
        <v>0</v>
      </c>
      <c r="J7" s="18">
        <v>5388.54</v>
      </c>
      <c r="K7" s="18">
        <v>400.8944295</v>
      </c>
      <c r="L7" s="18">
        <v>8.5411108000000002</v>
      </c>
      <c r="M7" s="18">
        <v>540.99695259999999</v>
      </c>
      <c r="N7" s="18">
        <v>1398.56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4012</v>
      </c>
      <c r="C8" s="18">
        <v>0</v>
      </c>
      <c r="D8" s="18">
        <v>684.81456600000001</v>
      </c>
      <c r="E8" s="18">
        <v>19.803906399999999</v>
      </c>
      <c r="F8" s="18">
        <v>0.85064110000000004</v>
      </c>
      <c r="G8" s="18">
        <v>53.879903499999998</v>
      </c>
      <c r="H8" s="18">
        <v>115.8758978</v>
      </c>
      <c r="I8" s="18">
        <v>0</v>
      </c>
      <c r="J8" s="18">
        <v>1133.3499999999999</v>
      </c>
      <c r="K8" s="18">
        <v>28.414326899999999</v>
      </c>
      <c r="L8" s="18">
        <v>1.3071463999999999</v>
      </c>
      <c r="M8" s="18">
        <v>82.795112700000004</v>
      </c>
      <c r="N8" s="18">
        <v>182.0423491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4012</v>
      </c>
      <c r="C9" s="18">
        <v>0</v>
      </c>
      <c r="D9" s="18">
        <v>3182.27</v>
      </c>
      <c r="E9" s="18">
        <v>256.85437009999998</v>
      </c>
      <c r="F9" s="18">
        <v>4.9623268999999999</v>
      </c>
      <c r="G9" s="18">
        <v>314.31552699999997</v>
      </c>
      <c r="H9" s="18">
        <v>865.19658249999998</v>
      </c>
      <c r="I9" s="18">
        <v>0</v>
      </c>
      <c r="J9" s="18">
        <v>3182.27</v>
      </c>
      <c r="K9" s="18">
        <v>256.04095799999999</v>
      </c>
      <c r="L9" s="18">
        <v>4.9556877999999998</v>
      </c>
      <c r="M9" s="18">
        <v>313.89500229999999</v>
      </c>
      <c r="N9" s="18">
        <v>861.37478420000002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4012</v>
      </c>
      <c r="C10" s="18">
        <v>0</v>
      </c>
      <c r="D10" s="18">
        <v>22323.279999999999</v>
      </c>
      <c r="E10" s="18">
        <v>1472.53</v>
      </c>
      <c r="F10" s="18">
        <v>13.719827199999999</v>
      </c>
      <c r="G10" s="18">
        <v>869.01866629999995</v>
      </c>
      <c r="H10" s="18">
        <v>2944.12</v>
      </c>
      <c r="I10" s="18">
        <v>0</v>
      </c>
      <c r="J10" s="18">
        <v>22666.61</v>
      </c>
      <c r="K10" s="18">
        <v>1598.89</v>
      </c>
      <c r="L10" s="18">
        <v>14.100876400000001</v>
      </c>
      <c r="M10" s="18">
        <v>893.15445309999996</v>
      </c>
      <c r="N10" s="18">
        <v>3071.36</v>
      </c>
      <c r="O10" s="15" t="str">
        <f>LOOKUP(B10,{0,1,5,30},{"-","**","*","-"})</f>
        <v>-</v>
      </c>
    </row>
    <row r="11" spans="1:15" ht="16.2" x14ac:dyDescent="0.3">
      <c r="A11" s="2" t="s">
        <v>28</v>
      </c>
      <c r="O11" s="15"/>
    </row>
    <row r="12" spans="1:15" ht="16.2" x14ac:dyDescent="0.3">
      <c r="A12" s="2" t="s">
        <v>29</v>
      </c>
      <c r="O12" s="15"/>
    </row>
    <row r="13" spans="1:15" x14ac:dyDescent="0.3">
      <c r="O13" s="15"/>
    </row>
    <row r="14" spans="1:15" x14ac:dyDescent="0.3">
      <c r="O14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52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44.0854146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70.928557400000003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2002</v>
      </c>
      <c r="C7" s="18">
        <v>0</v>
      </c>
      <c r="D7" s="18">
        <v>5388.54</v>
      </c>
      <c r="E7" s="18">
        <v>472.73536489999998</v>
      </c>
      <c r="F7" s="18">
        <v>14.077625100000001</v>
      </c>
      <c r="G7" s="18">
        <v>629.88523889999999</v>
      </c>
      <c r="H7" s="18">
        <v>1591.67</v>
      </c>
      <c r="I7" s="18">
        <v>0</v>
      </c>
      <c r="J7" s="18">
        <v>5388.54</v>
      </c>
      <c r="K7" s="18">
        <v>482.71368280000002</v>
      </c>
      <c r="L7" s="18">
        <v>14.1276916</v>
      </c>
      <c r="M7" s="18">
        <v>632.12540349999995</v>
      </c>
      <c r="N7" s="18">
        <v>1597.34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2002</v>
      </c>
      <c r="C8" s="18">
        <v>0</v>
      </c>
      <c r="D8" s="18">
        <v>676.84292660000006</v>
      </c>
      <c r="E8" s="18">
        <v>23.3843538</v>
      </c>
      <c r="F8" s="18">
        <v>1.3734755000000001</v>
      </c>
      <c r="G8" s="18">
        <v>61.454396000000003</v>
      </c>
      <c r="H8" s="18">
        <v>139.33010759999999</v>
      </c>
      <c r="I8" s="18">
        <v>0</v>
      </c>
      <c r="J8" s="18">
        <v>1133.3499999999999</v>
      </c>
      <c r="K8" s="18">
        <v>33.981998900000001</v>
      </c>
      <c r="L8" s="18">
        <v>2.0867555000000002</v>
      </c>
      <c r="M8" s="18">
        <v>93.3691934</v>
      </c>
      <c r="N8" s="18">
        <v>219.9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2002</v>
      </c>
      <c r="C9" s="18">
        <v>0</v>
      </c>
      <c r="D9" s="18">
        <v>3182.27</v>
      </c>
      <c r="E9" s="18">
        <v>252.48486030000001</v>
      </c>
      <c r="F9" s="18">
        <v>7.4742626999999997</v>
      </c>
      <c r="G9" s="18">
        <v>334.4262784</v>
      </c>
      <c r="H9" s="18">
        <v>917.73525500000005</v>
      </c>
      <c r="I9" s="18">
        <v>0</v>
      </c>
      <c r="J9" s="18">
        <v>3182.27</v>
      </c>
      <c r="K9" s="18">
        <v>251.71861179999999</v>
      </c>
      <c r="L9" s="18">
        <v>7.4669955000000003</v>
      </c>
      <c r="M9" s="18">
        <v>334.10111469999998</v>
      </c>
      <c r="N9" s="18">
        <v>917.73525500000005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2002</v>
      </c>
      <c r="C10" s="18">
        <v>93.819831100000002</v>
      </c>
      <c r="D10" s="18">
        <v>22323.279999999999</v>
      </c>
      <c r="E10" s="18">
        <v>1662.5</v>
      </c>
      <c r="F10" s="18">
        <v>21.953719400000001</v>
      </c>
      <c r="G10" s="18">
        <v>982.29095480000001</v>
      </c>
      <c r="H10" s="18">
        <v>3252.44</v>
      </c>
      <c r="I10" s="18">
        <v>88.167790999999994</v>
      </c>
      <c r="J10" s="18">
        <v>22666.61</v>
      </c>
      <c r="K10" s="18">
        <v>1824.27</v>
      </c>
      <c r="L10" s="18">
        <v>22.328873699999999</v>
      </c>
      <c r="M10" s="18">
        <v>999.07675280000001</v>
      </c>
      <c r="N10" s="18">
        <v>3463.54</v>
      </c>
      <c r="O10" s="15" t="str">
        <f>LOOKUP(B10,{0,1,5,30},{"-","**","*","-"})</f>
        <v>-</v>
      </c>
    </row>
    <row r="11" spans="1:15" ht="16.2" x14ac:dyDescent="0.3">
      <c r="A11" s="2" t="s">
        <v>28</v>
      </c>
      <c r="O11" s="15"/>
    </row>
    <row r="12" spans="1:15" ht="16.2" x14ac:dyDescent="0.3">
      <c r="A12" s="2" t="s">
        <v>29</v>
      </c>
      <c r="O12" s="15"/>
    </row>
    <row r="13" spans="1:15" x14ac:dyDescent="0.3">
      <c r="O13" s="15"/>
    </row>
    <row r="14" spans="1:15" x14ac:dyDescent="0.3">
      <c r="O14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53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44.131840799999999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58.540263199999998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2010</v>
      </c>
      <c r="C7" s="18">
        <v>0</v>
      </c>
      <c r="D7" s="18">
        <v>2939</v>
      </c>
      <c r="E7" s="18">
        <v>309.52339180000001</v>
      </c>
      <c r="F7" s="18">
        <v>9.2252690000000008</v>
      </c>
      <c r="G7" s="18">
        <v>413.59670089999997</v>
      </c>
      <c r="H7" s="18">
        <v>1127.08</v>
      </c>
      <c r="I7" s="18">
        <v>0</v>
      </c>
      <c r="J7" s="18">
        <v>2939</v>
      </c>
      <c r="K7" s="18">
        <v>319.40082489999998</v>
      </c>
      <c r="L7" s="18">
        <v>9.2781423000000007</v>
      </c>
      <c r="M7" s="18">
        <v>415.96717230000002</v>
      </c>
      <c r="N7" s="18">
        <v>1135.3599999999999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2010</v>
      </c>
      <c r="C8" s="18">
        <v>0</v>
      </c>
      <c r="D8" s="18">
        <v>684.81456600000001</v>
      </c>
      <c r="E8" s="18">
        <v>16.2377094</v>
      </c>
      <c r="F8" s="18">
        <v>0.99971889999999997</v>
      </c>
      <c r="G8" s="18">
        <v>44.820418799999999</v>
      </c>
      <c r="H8" s="18">
        <v>98.278595199999998</v>
      </c>
      <c r="I8" s="18">
        <v>0</v>
      </c>
      <c r="J8" s="18">
        <v>1114.97</v>
      </c>
      <c r="K8" s="18">
        <v>22.8688149</v>
      </c>
      <c r="L8" s="18">
        <v>1.5679352</v>
      </c>
      <c r="M8" s="18">
        <v>70.295277400000003</v>
      </c>
      <c r="N8" s="18">
        <v>144.81985220000001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2010</v>
      </c>
      <c r="C9" s="18">
        <v>0</v>
      </c>
      <c r="D9" s="18">
        <v>2530.63</v>
      </c>
      <c r="E9" s="18">
        <v>261.20648890000001</v>
      </c>
      <c r="F9" s="18">
        <v>6.5339038</v>
      </c>
      <c r="G9" s="18">
        <v>292.93466469999998</v>
      </c>
      <c r="H9" s="18">
        <v>835.69957299999999</v>
      </c>
      <c r="I9" s="18">
        <v>0</v>
      </c>
      <c r="J9" s="18">
        <v>2530.63</v>
      </c>
      <c r="K9" s="18">
        <v>260.34610079999999</v>
      </c>
      <c r="L9" s="18">
        <v>6.522087</v>
      </c>
      <c r="M9" s="18">
        <v>292.404878</v>
      </c>
      <c r="N9" s="18">
        <v>835.52164819999996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2010</v>
      </c>
      <c r="C10" s="18">
        <v>0</v>
      </c>
      <c r="D10" s="18">
        <v>7148.66</v>
      </c>
      <c r="E10" s="18">
        <v>1283.32</v>
      </c>
      <c r="F10" s="18">
        <v>15.3713652</v>
      </c>
      <c r="G10" s="18">
        <v>689.14477820000002</v>
      </c>
      <c r="H10" s="18">
        <v>2499.65</v>
      </c>
      <c r="I10" s="18">
        <v>0</v>
      </c>
      <c r="J10" s="18">
        <v>7358.02</v>
      </c>
      <c r="K10" s="18">
        <v>1374.42</v>
      </c>
      <c r="L10" s="18">
        <v>15.7318949</v>
      </c>
      <c r="M10" s="18">
        <v>705.30841350000003</v>
      </c>
      <c r="N10" s="18">
        <v>2629.75</v>
      </c>
      <c r="O10" s="15" t="str">
        <f>LOOKUP(B10,{0,1,5,30},{"-","**","*","-"})</f>
        <v>-</v>
      </c>
    </row>
    <row r="11" spans="1:15" ht="16.2" x14ac:dyDescent="0.3">
      <c r="A11" s="2" t="s">
        <v>28</v>
      </c>
      <c r="O11" s="15"/>
    </row>
    <row r="12" spans="1:15" ht="16.2" x14ac:dyDescent="0.3">
      <c r="A12" s="2" t="s">
        <v>29</v>
      </c>
      <c r="O12" s="15"/>
    </row>
    <row r="13" spans="1:15" x14ac:dyDescent="0.3">
      <c r="O13" s="15"/>
    </row>
    <row r="14" spans="1:15" x14ac:dyDescent="0.3">
      <c r="O14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54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74.479792099999997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60.743511499999997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1732</v>
      </c>
      <c r="C7" s="18">
        <v>0</v>
      </c>
      <c r="D7" s="18">
        <v>7973.91</v>
      </c>
      <c r="E7" s="18">
        <v>170.41922819999999</v>
      </c>
      <c r="F7" s="18">
        <v>9.8977079999999997</v>
      </c>
      <c r="G7" s="18">
        <v>411.91592279999998</v>
      </c>
      <c r="H7" s="18">
        <v>804.61057500000004</v>
      </c>
      <c r="I7" s="18">
        <v>0</v>
      </c>
      <c r="J7" s="18">
        <v>7973.91</v>
      </c>
      <c r="K7" s="18">
        <v>199.9265326</v>
      </c>
      <c r="L7" s="18">
        <v>10.2698175</v>
      </c>
      <c r="M7" s="18">
        <v>427.40211670000002</v>
      </c>
      <c r="N7" s="18">
        <v>853.89908779999996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1732</v>
      </c>
      <c r="C8" s="18">
        <v>0</v>
      </c>
      <c r="D8" s="18">
        <v>550.57714999999996</v>
      </c>
      <c r="E8" s="18">
        <v>6.7238613999999997</v>
      </c>
      <c r="F8" s="18">
        <v>0.72208919999999999</v>
      </c>
      <c r="G8" s="18">
        <v>30.0514039</v>
      </c>
      <c r="H8" s="18">
        <v>46.996701999999999</v>
      </c>
      <c r="I8" s="18">
        <v>0</v>
      </c>
      <c r="J8" s="18">
        <v>721.87553879999996</v>
      </c>
      <c r="K8" s="18">
        <v>9.9885538</v>
      </c>
      <c r="L8" s="18">
        <v>1.0613678</v>
      </c>
      <c r="M8" s="18">
        <v>44.171264999999998</v>
      </c>
      <c r="N8" s="18">
        <v>61.403071300000001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1732</v>
      </c>
      <c r="C9" s="18">
        <v>0</v>
      </c>
      <c r="D9" s="18">
        <v>2244.1999999999998</v>
      </c>
      <c r="E9" s="18">
        <v>197.33206440000001</v>
      </c>
      <c r="F9" s="18">
        <v>5.6504668000000002</v>
      </c>
      <c r="G9" s="18">
        <v>235.15719530000001</v>
      </c>
      <c r="H9" s="18">
        <v>640.71801800000003</v>
      </c>
      <c r="I9" s="18">
        <v>0</v>
      </c>
      <c r="J9" s="18">
        <v>2244.1999999999998</v>
      </c>
      <c r="K9" s="18">
        <v>196.7608932</v>
      </c>
      <c r="L9" s="18">
        <v>5.6433907000000003</v>
      </c>
      <c r="M9" s="18">
        <v>234.86270579999999</v>
      </c>
      <c r="N9" s="18">
        <v>635.71521289999998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1732</v>
      </c>
      <c r="C10" s="18">
        <v>0</v>
      </c>
      <c r="D10" s="18">
        <v>6819.18</v>
      </c>
      <c r="E10" s="18">
        <v>1359.64</v>
      </c>
      <c r="F10" s="18">
        <v>17.177131299999999</v>
      </c>
      <c r="G10" s="18">
        <v>714.86589779999997</v>
      </c>
      <c r="H10" s="18">
        <v>2564.13</v>
      </c>
      <c r="I10" s="18">
        <v>0</v>
      </c>
      <c r="J10" s="18">
        <v>6816.75</v>
      </c>
      <c r="K10" s="18">
        <v>1545.2</v>
      </c>
      <c r="L10" s="18">
        <v>17.6817004</v>
      </c>
      <c r="M10" s="18">
        <v>735.86470099999997</v>
      </c>
      <c r="N10" s="18">
        <v>2811.19</v>
      </c>
      <c r="O10" s="15" t="str">
        <f>LOOKUP(B10,{0,1,5,30},{"-","**","*","-"})</f>
        <v>-</v>
      </c>
    </row>
    <row r="11" spans="1:15" ht="16.2" x14ac:dyDescent="0.3">
      <c r="A11" s="2" t="s">
        <v>28</v>
      </c>
      <c r="O11" s="15"/>
    </row>
    <row r="12" spans="1:15" ht="16.2" x14ac:dyDescent="0.3">
      <c r="A12" s="2" t="s">
        <v>29</v>
      </c>
      <c r="O12" s="15"/>
    </row>
    <row r="13" spans="1:15" x14ac:dyDescent="0.3">
      <c r="O13" s="15"/>
    </row>
    <row r="14" spans="1:15" x14ac:dyDescent="0.3">
      <c r="O14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55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74.731481500000001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64.401048200000005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864</v>
      </c>
      <c r="C7" s="18">
        <v>0</v>
      </c>
      <c r="D7" s="18">
        <v>7973.91</v>
      </c>
      <c r="E7" s="18">
        <v>234.73658829999999</v>
      </c>
      <c r="F7" s="18">
        <v>17.978437799999998</v>
      </c>
      <c r="G7" s="18">
        <v>528.4559878</v>
      </c>
      <c r="H7" s="18">
        <v>1024.78</v>
      </c>
      <c r="I7" s="18">
        <v>0</v>
      </c>
      <c r="J7" s="18">
        <v>7973.91</v>
      </c>
      <c r="K7" s="18">
        <v>260.1635091</v>
      </c>
      <c r="L7" s="18">
        <v>18.408698900000001</v>
      </c>
      <c r="M7" s="18">
        <v>541.10302820000004</v>
      </c>
      <c r="N7" s="18">
        <v>1074.43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864</v>
      </c>
      <c r="C8" s="18">
        <v>0</v>
      </c>
      <c r="D8" s="18">
        <v>550.57714999999996</v>
      </c>
      <c r="E8" s="18">
        <v>9.5084345999999993</v>
      </c>
      <c r="F8" s="18">
        <v>1.3134908000000001</v>
      </c>
      <c r="G8" s="18">
        <v>38.608588300000001</v>
      </c>
      <c r="H8" s="18">
        <v>62.007345600000001</v>
      </c>
      <c r="I8" s="18">
        <v>0</v>
      </c>
      <c r="J8" s="18">
        <v>721.87553879999996</v>
      </c>
      <c r="K8" s="18">
        <v>14.173445600000001</v>
      </c>
      <c r="L8" s="18">
        <v>1.9000902</v>
      </c>
      <c r="M8" s="18">
        <v>55.851016299999998</v>
      </c>
      <c r="N8" s="18">
        <v>86.878653700000001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864</v>
      </c>
      <c r="C9" s="18">
        <v>0</v>
      </c>
      <c r="D9" s="18">
        <v>2244.1999999999998</v>
      </c>
      <c r="E9" s="18">
        <v>202.1911163</v>
      </c>
      <c r="F9" s="18">
        <v>8.5406291000000003</v>
      </c>
      <c r="G9" s="18">
        <v>251.0422002</v>
      </c>
      <c r="H9" s="18">
        <v>658.54188499999998</v>
      </c>
      <c r="I9" s="18">
        <v>0</v>
      </c>
      <c r="J9" s="18">
        <v>2244.1999999999998</v>
      </c>
      <c r="K9" s="18">
        <v>201.59094429999999</v>
      </c>
      <c r="L9" s="18">
        <v>8.5312464000000006</v>
      </c>
      <c r="M9" s="18">
        <v>250.76640509999999</v>
      </c>
      <c r="N9" s="18">
        <v>655.5403973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864</v>
      </c>
      <c r="C10" s="18">
        <v>0</v>
      </c>
      <c r="D10" s="18">
        <v>6819.18</v>
      </c>
      <c r="E10" s="18">
        <v>1486.05</v>
      </c>
      <c r="F10" s="18">
        <v>25.8667008</v>
      </c>
      <c r="G10" s="18">
        <v>760.32261940000001</v>
      </c>
      <c r="H10" s="18">
        <v>2827.32</v>
      </c>
      <c r="I10" s="18">
        <v>0</v>
      </c>
      <c r="J10" s="18">
        <v>6816.75</v>
      </c>
      <c r="K10" s="18">
        <v>1703.18</v>
      </c>
      <c r="L10" s="18">
        <v>26.4419754</v>
      </c>
      <c r="M10" s="18">
        <v>777.23216960000002</v>
      </c>
      <c r="N10" s="18">
        <v>3068.48</v>
      </c>
      <c r="O10" s="15" t="str">
        <f>LOOKUP(B10,{0,1,5,30},{"-","**","*","-"})</f>
        <v>-</v>
      </c>
    </row>
    <row r="11" spans="1:15" ht="16.2" x14ac:dyDescent="0.3">
      <c r="A11" s="2" t="s">
        <v>28</v>
      </c>
      <c r="O11" s="15"/>
    </row>
    <row r="12" spans="1:15" ht="16.2" x14ac:dyDescent="0.3">
      <c r="A12" s="2" t="s">
        <v>29</v>
      </c>
      <c r="O12" s="15"/>
    </row>
    <row r="13" spans="1:15" x14ac:dyDescent="0.3">
      <c r="O13" s="15"/>
    </row>
    <row r="14" spans="1:15" x14ac:dyDescent="0.3">
      <c r="O14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56</v>
      </c>
      <c r="B1" s="7"/>
      <c r="C1" s="7"/>
      <c r="D1" s="7"/>
      <c r="E1" s="7"/>
      <c r="F1" s="7"/>
      <c r="G1" s="7"/>
      <c r="H1" s="7"/>
      <c r="I1" s="7"/>
      <c r="J1" s="7"/>
      <c r="K1" s="21" t="s">
        <v>30</v>
      </c>
      <c r="L1" s="21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74.229262700000007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56.778409099999998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868</v>
      </c>
      <c r="C7" s="18">
        <v>0</v>
      </c>
      <c r="D7" s="18">
        <v>2082.9699999999998</v>
      </c>
      <c r="E7" s="18">
        <v>106.3982614</v>
      </c>
      <c r="F7" s="18">
        <v>7.7815225000000003</v>
      </c>
      <c r="G7" s="18">
        <v>229.25797009999999</v>
      </c>
      <c r="H7" s="18">
        <v>527.18084869999996</v>
      </c>
      <c r="I7" s="18">
        <v>0</v>
      </c>
      <c r="J7" s="18">
        <v>2082.9699999999998</v>
      </c>
      <c r="K7" s="18">
        <v>139.9671458</v>
      </c>
      <c r="L7" s="18">
        <v>8.7236227999999993</v>
      </c>
      <c r="M7" s="18">
        <v>257.01397700000001</v>
      </c>
      <c r="N7" s="18">
        <v>620.30111260000001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868</v>
      </c>
      <c r="C8" s="18">
        <v>0</v>
      </c>
      <c r="D8" s="18">
        <v>265.95952030000001</v>
      </c>
      <c r="E8" s="18">
        <v>3.9521202999999998</v>
      </c>
      <c r="F8" s="18">
        <v>0.5916903</v>
      </c>
      <c r="G8" s="18">
        <v>17.4322838</v>
      </c>
      <c r="H8" s="18">
        <v>25.9</v>
      </c>
      <c r="I8" s="18">
        <v>0</v>
      </c>
      <c r="J8" s="18">
        <v>278.39999999999998</v>
      </c>
      <c r="K8" s="18">
        <v>5.8229471999999998</v>
      </c>
      <c r="L8" s="18">
        <v>0.93305930000000004</v>
      </c>
      <c r="M8" s="18">
        <v>27.4896429</v>
      </c>
      <c r="N8" s="18">
        <v>29.5490493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868</v>
      </c>
      <c r="C9" s="18">
        <v>0</v>
      </c>
      <c r="D9" s="18">
        <v>1569.36</v>
      </c>
      <c r="E9" s="18">
        <v>192.49540440000001</v>
      </c>
      <c r="F9" s="18">
        <v>7.4075011999999996</v>
      </c>
      <c r="G9" s="18">
        <v>218.2386123</v>
      </c>
      <c r="H9" s="18">
        <v>608.56799539999997</v>
      </c>
      <c r="I9" s="18">
        <v>0</v>
      </c>
      <c r="J9" s="18">
        <v>1568.68</v>
      </c>
      <c r="K9" s="18">
        <v>191.95310050000001</v>
      </c>
      <c r="L9" s="18">
        <v>7.3967590999999997</v>
      </c>
      <c r="M9" s="18">
        <v>217.92213190000001</v>
      </c>
      <c r="N9" s="18">
        <v>608.56799539999997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868</v>
      </c>
      <c r="C10" s="18">
        <v>20.6644994</v>
      </c>
      <c r="D10" s="18">
        <v>6569.59</v>
      </c>
      <c r="E10" s="18">
        <v>1233.81</v>
      </c>
      <c r="F10" s="18">
        <v>21.815558299999999</v>
      </c>
      <c r="G10" s="18">
        <v>642.72648070000002</v>
      </c>
      <c r="H10" s="18">
        <v>2305.3200000000002</v>
      </c>
      <c r="I10" s="18">
        <v>50.575020199999997</v>
      </c>
      <c r="J10" s="18">
        <v>6466.23</v>
      </c>
      <c r="K10" s="18">
        <v>1387.95</v>
      </c>
      <c r="L10" s="18">
        <v>22.262323800000001</v>
      </c>
      <c r="M10" s="18">
        <v>655.88901650000003</v>
      </c>
      <c r="N10" s="18">
        <v>2471.41</v>
      </c>
      <c r="O10" s="15" t="str">
        <f>LOOKUP(B10,{0,1,5,30},{"-","**","*","-"})</f>
        <v>-</v>
      </c>
    </row>
    <row r="11" spans="1:15" ht="16.2" x14ac:dyDescent="0.3">
      <c r="A11" s="2" t="s">
        <v>28</v>
      </c>
      <c r="O11" s="15"/>
    </row>
    <row r="12" spans="1:15" ht="16.2" x14ac:dyDescent="0.3">
      <c r="A12" s="2" t="s">
        <v>29</v>
      </c>
      <c r="O12" s="15"/>
    </row>
    <row r="13" spans="1:15" x14ac:dyDescent="0.3">
      <c r="O13" s="15"/>
    </row>
    <row r="14" spans="1:15" x14ac:dyDescent="0.3">
      <c r="O14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tabSelected="1"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57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30</v>
      </c>
      <c r="L1" s="21"/>
      <c r="M1" s="7"/>
      <c r="N1" s="7"/>
    </row>
    <row r="2" spans="1:15" ht="16.2" x14ac:dyDescent="0.3">
      <c r="A2" s="5" t="s">
        <v>9</v>
      </c>
      <c r="B2" s="5" t="s">
        <v>12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40.340000000000003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57.407926799999998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35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31" t="s">
        <v>34</v>
      </c>
      <c r="B7" s="17">
        <v>1561</v>
      </c>
      <c r="C7" s="18">
        <v>0</v>
      </c>
      <c r="D7" s="18">
        <v>2939</v>
      </c>
      <c r="E7" s="18">
        <v>358.79168129999999</v>
      </c>
      <c r="F7" s="18">
        <v>10.132775499999999</v>
      </c>
      <c r="G7" s="18">
        <v>400.34081959999997</v>
      </c>
      <c r="H7" s="18">
        <v>1142.6500000000001</v>
      </c>
      <c r="I7" s="18">
        <v>0</v>
      </c>
      <c r="J7" s="18">
        <v>2939</v>
      </c>
      <c r="K7" s="18">
        <v>361.96017749999999</v>
      </c>
      <c r="L7" s="18">
        <v>10.151170799999999</v>
      </c>
      <c r="M7" s="18">
        <v>401.06760880000002</v>
      </c>
      <c r="N7" s="18">
        <v>1144.28</v>
      </c>
      <c r="O7" s="15" t="str">
        <f>LOOKUP(B7,{0,1,5,30},{"-","**","*","-"})</f>
        <v>-</v>
      </c>
    </row>
    <row r="8" spans="1:15" ht="16.2" x14ac:dyDescent="0.3">
      <c r="A8" s="31" t="s">
        <v>31</v>
      </c>
      <c r="B8" s="17">
        <v>1561</v>
      </c>
      <c r="C8" s="18">
        <v>0</v>
      </c>
      <c r="D8" s="18">
        <v>684.81456600000001</v>
      </c>
      <c r="E8" s="18">
        <v>23.926863099999998</v>
      </c>
      <c r="F8" s="18">
        <v>1.3785620999999999</v>
      </c>
      <c r="G8" s="18">
        <v>54.466287899999998</v>
      </c>
      <c r="H8" s="18">
        <v>121.216352</v>
      </c>
      <c r="I8" s="18">
        <v>0</v>
      </c>
      <c r="J8" s="18">
        <v>1114.97</v>
      </c>
      <c r="K8" s="18">
        <v>33.806713500000001</v>
      </c>
      <c r="L8" s="18">
        <v>2.1116435</v>
      </c>
      <c r="M8" s="18">
        <v>83.429962700000004</v>
      </c>
      <c r="N8" s="18">
        <v>192.66717840000001</v>
      </c>
      <c r="O8" s="15" t="str">
        <f>LOOKUP(B8,{0,1,5,30},{"-","**","*","-"})</f>
        <v>-</v>
      </c>
    </row>
    <row r="9" spans="1:15" ht="16.2" x14ac:dyDescent="0.3">
      <c r="A9" s="31" t="s">
        <v>32</v>
      </c>
      <c r="B9" s="17">
        <v>1561</v>
      </c>
      <c r="C9" s="18">
        <v>0</v>
      </c>
      <c r="D9" s="18">
        <v>2530.63</v>
      </c>
      <c r="E9" s="18">
        <v>241.33925049999999</v>
      </c>
      <c r="F9" s="18">
        <v>7.4119562999999999</v>
      </c>
      <c r="G9" s="18">
        <v>292.84263010000001</v>
      </c>
      <c r="H9" s="18">
        <v>800.82356189999996</v>
      </c>
      <c r="I9" s="18">
        <v>0</v>
      </c>
      <c r="J9" s="18">
        <v>2530.63</v>
      </c>
      <c r="K9" s="18">
        <v>240.45452990000001</v>
      </c>
      <c r="L9" s="18">
        <v>7.3968166000000002</v>
      </c>
      <c r="M9" s="18">
        <v>292.24447199999997</v>
      </c>
      <c r="N9" s="18">
        <v>795.5683593</v>
      </c>
      <c r="O9" s="15" t="str">
        <f>LOOKUP(B9,{0,1,5,30},{"-","**","*","-"})</f>
        <v>-</v>
      </c>
    </row>
    <row r="10" spans="1:15" ht="32.4" x14ac:dyDescent="0.3">
      <c r="A10" s="31" t="s">
        <v>33</v>
      </c>
      <c r="B10" s="17">
        <v>1561</v>
      </c>
      <c r="C10" s="18">
        <v>0</v>
      </c>
      <c r="D10" s="18">
        <v>7019.91</v>
      </c>
      <c r="E10" s="18">
        <v>1174.8399999999999</v>
      </c>
      <c r="F10" s="18">
        <v>17.010307999999998</v>
      </c>
      <c r="G10" s="18">
        <v>672.06863759999999</v>
      </c>
      <c r="H10" s="18">
        <v>2328.1799999999998</v>
      </c>
      <c r="I10" s="18">
        <v>0</v>
      </c>
      <c r="J10" s="18">
        <v>7050.26</v>
      </c>
      <c r="K10" s="18">
        <v>1253.06</v>
      </c>
      <c r="L10" s="18">
        <v>17.316290500000001</v>
      </c>
      <c r="M10" s="18">
        <v>684.15785149999999</v>
      </c>
      <c r="N10" s="18">
        <v>2421.48</v>
      </c>
      <c r="O10" s="15" t="str">
        <f>LOOKUP(B10,{0,1,5,30},{"-","**","*","-"})</f>
        <v>-</v>
      </c>
    </row>
    <row r="11" spans="1:15" ht="16.2" x14ac:dyDescent="0.3">
      <c r="A11" s="2" t="s">
        <v>28</v>
      </c>
      <c r="M11" s="2"/>
      <c r="N11" s="2"/>
      <c r="O11" s="15"/>
    </row>
    <row r="12" spans="1:15" ht="16.2" x14ac:dyDescent="0.3">
      <c r="A12" s="2" t="s">
        <v>29</v>
      </c>
      <c r="M12" s="2"/>
      <c r="N12" s="2"/>
      <c r="O12" s="15"/>
    </row>
    <row r="13" spans="1:15" x14ac:dyDescent="0.3">
      <c r="A13" s="2"/>
      <c r="M13" s="2"/>
      <c r="N13" s="2"/>
      <c r="O13" s="15"/>
    </row>
    <row r="14" spans="1:15" x14ac:dyDescent="0.3">
      <c r="A14" s="2"/>
      <c r="M14" s="2"/>
      <c r="N14" s="2"/>
      <c r="O14" s="15"/>
    </row>
    <row r="15" spans="1:15" x14ac:dyDescent="0.3">
      <c r="A15" s="2"/>
      <c r="M15" s="2"/>
      <c r="N15" s="2"/>
    </row>
    <row r="16" spans="1:15" s="6" customFormat="1" x14ac:dyDescent="0.3">
      <c r="A16" s="2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2"/>
      <c r="N16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2023-03-17T02:52:35Z</cp:lastPrinted>
  <dcterms:created xsi:type="dcterms:W3CDTF">2012-12-09T06:20:49Z</dcterms:created>
  <dcterms:modified xsi:type="dcterms:W3CDTF">2023-07-04T01:01:40Z</dcterms:modified>
</cp:coreProperties>
</file>